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WANA Sierra Chapter\Road-E-O\2023\"/>
    </mc:Choice>
  </mc:AlternateContent>
  <xr:revisionPtr revIDLastSave="0" documentId="13_ncr:1_{90214D30-43B3-4C60-A1BA-DC402FC03DD5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p Finishers" sheetId="3" r:id="rId1"/>
    <sheet name="Summary" sheetId="2" r:id="rId2"/>
    <sheet name="All Scores" sheetId="1" r:id="rId3"/>
  </sheets>
  <definedNames>
    <definedName name="_xlnm._FilterDatabase" localSheetId="1" hidden="1">Summary!$A$1:$Q$1</definedName>
    <definedName name="_xlnm._FilterDatabase" localSheetId="0" hidden="1">'Top Finishers'!$B$1:$F$1</definedName>
    <definedName name="_xlnm.Print_Area" localSheetId="2">'All Scores'!$A$2:$P$39</definedName>
    <definedName name="_xlnm.Print_Area" localSheetId="1">Summary!$A$1:$Q$33</definedName>
    <definedName name="_xlnm.Print_Area" localSheetId="0">'Top Finishers'!$B$1:$F$10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2" l="1"/>
  <c r="O19" i="2"/>
  <c r="O26" i="2"/>
  <c r="O24" i="2"/>
  <c r="O22" i="2"/>
  <c r="O28" i="2"/>
  <c r="O17" i="2"/>
  <c r="O23" i="2"/>
  <c r="O18" i="2"/>
  <c r="O14" i="2"/>
  <c r="O16" i="2"/>
  <c r="O7" i="2"/>
  <c r="O5" i="2"/>
  <c r="O12" i="2"/>
  <c r="O29" i="2"/>
  <c r="O21" i="2"/>
  <c r="O20" i="2"/>
  <c r="O11" i="2"/>
  <c r="O10" i="2"/>
  <c r="O33" i="2"/>
  <c r="O3" i="2"/>
  <c r="O27" i="2"/>
  <c r="O4" i="2"/>
  <c r="O25" i="2"/>
  <c r="O2" i="2"/>
  <c r="O30" i="2"/>
  <c r="O6" i="2"/>
  <c r="O9" i="2"/>
  <c r="O8" i="2"/>
  <c r="O13" i="2"/>
  <c r="O32" i="2"/>
  <c r="O15" i="2"/>
  <c r="N25" i="1" l="1"/>
  <c r="N26" i="1"/>
  <c r="N27" i="1"/>
  <c r="N28" i="1"/>
  <c r="N29" i="1"/>
  <c r="N30" i="1"/>
  <c r="N2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4" i="1"/>
  <c r="N34" i="1"/>
  <c r="N35" i="1"/>
  <c r="N36" i="1"/>
  <c r="N37" i="1"/>
  <c r="N38" i="1"/>
  <c r="N39" i="1"/>
  <c r="N33" i="1"/>
  <c r="N1" i="1" l="1"/>
</calcChain>
</file>

<file path=xl/sharedStrings.xml><?xml version="1.0" encoding="utf-8"?>
<sst xmlns="http://schemas.openxmlformats.org/spreadsheetml/2006/main" count="328" uniqueCount="106">
  <si>
    <t>Last Name</t>
  </si>
  <si>
    <t xml:space="preserve">First Name </t>
  </si>
  <si>
    <t>Employer</t>
  </si>
  <si>
    <t>Alley Back-up</t>
  </si>
  <si>
    <t>Parallel Park</t>
  </si>
  <si>
    <t>Serpentine</t>
  </si>
  <si>
    <t>Right Hand Turn</t>
  </si>
  <si>
    <t>Straight Line</t>
  </si>
  <si>
    <t>Off-set</t>
  </si>
  <si>
    <t>Stop Line</t>
  </si>
  <si>
    <t xml:space="preserve">Total </t>
  </si>
  <si>
    <t>Time</t>
  </si>
  <si>
    <t>Front Loader</t>
  </si>
  <si>
    <t>Side Loader</t>
  </si>
  <si>
    <t>Roll-off</t>
  </si>
  <si>
    <t xml:space="preserve"> Driver #</t>
  </si>
  <si>
    <t>Written Test</t>
  </si>
  <si>
    <t>CDL/AirBrake</t>
  </si>
  <si>
    <t>Ghiglia</t>
  </si>
  <si>
    <t>Keith</t>
  </si>
  <si>
    <t>Waste Connections - SLP</t>
  </si>
  <si>
    <t>Total Score Possible</t>
  </si>
  <si>
    <t>Finish</t>
  </si>
  <si>
    <t>Valenzuela</t>
  </si>
  <si>
    <t>Francisoco</t>
  </si>
  <si>
    <t>Riverside County</t>
  </si>
  <si>
    <t>Coloma</t>
  </si>
  <si>
    <t>Luis</t>
  </si>
  <si>
    <t>Arcenio</t>
  </si>
  <si>
    <t>Ricardo</t>
  </si>
  <si>
    <t>Gabriel</t>
  </si>
  <si>
    <t>Flores</t>
  </si>
  <si>
    <t>LA Sanitation</t>
  </si>
  <si>
    <t>Avila</t>
  </si>
  <si>
    <t>Rogelio</t>
  </si>
  <si>
    <t>Markle</t>
  </si>
  <si>
    <t>Toby</t>
  </si>
  <si>
    <t>Kings Waste &amp; Recy. Auth.</t>
  </si>
  <si>
    <t>Albertson</t>
  </si>
  <si>
    <t>Mitch</t>
  </si>
  <si>
    <t>City of Clovis</t>
  </si>
  <si>
    <t>Juan</t>
  </si>
  <si>
    <t>Mejia</t>
  </si>
  <si>
    <t>Steve</t>
  </si>
  <si>
    <t>Soto</t>
  </si>
  <si>
    <t>David</t>
  </si>
  <si>
    <t>Aguirre</t>
  </si>
  <si>
    <t>Rene</t>
  </si>
  <si>
    <t>City of Merced</t>
  </si>
  <si>
    <t>Berlier</t>
  </si>
  <si>
    <t>Eric</t>
  </si>
  <si>
    <t>Stottlemyre</t>
  </si>
  <si>
    <t>Daneil</t>
  </si>
  <si>
    <t>Sacramento County</t>
  </si>
  <si>
    <t>Campbell</t>
  </si>
  <si>
    <t>Robert</t>
  </si>
  <si>
    <t>Nieto</t>
  </si>
  <si>
    <t>Edith</t>
  </si>
  <si>
    <t>City of Santa Maria</t>
  </si>
  <si>
    <t>Cardona</t>
  </si>
  <si>
    <t>Anthony</t>
  </si>
  <si>
    <t>Ruiz</t>
  </si>
  <si>
    <t>Rual</t>
  </si>
  <si>
    <t>Peres</t>
  </si>
  <si>
    <t>Erik L</t>
  </si>
  <si>
    <t>Mariscal</t>
  </si>
  <si>
    <t>Carlos</t>
  </si>
  <si>
    <t>Bedford Enterprises, Inc</t>
  </si>
  <si>
    <t>Alcantar</t>
  </si>
  <si>
    <t>Valente</t>
  </si>
  <si>
    <t>City of Lompoc</t>
  </si>
  <si>
    <t>Rodriguez</t>
  </si>
  <si>
    <t>Isai</t>
  </si>
  <si>
    <t>Athens Services</t>
  </si>
  <si>
    <t>Gutierrez</t>
  </si>
  <si>
    <t>Pedro</t>
  </si>
  <si>
    <t>Athens Servcies</t>
  </si>
  <si>
    <t>Zaragoza</t>
  </si>
  <si>
    <t>Fernando</t>
  </si>
  <si>
    <t>Haniel</t>
  </si>
  <si>
    <t>Sanchez</t>
  </si>
  <si>
    <t>Jose</t>
  </si>
  <si>
    <t>Jimenez</t>
  </si>
  <si>
    <t>Gilberto</t>
  </si>
  <si>
    <t>Marborg</t>
  </si>
  <si>
    <t>Gustavo</t>
  </si>
  <si>
    <t>Jaime</t>
  </si>
  <si>
    <t>Daniel</t>
  </si>
  <si>
    <t>Zucker</t>
  </si>
  <si>
    <t>Samuel</t>
  </si>
  <si>
    <t>Pedro Reyes</t>
  </si>
  <si>
    <t>Rivera</t>
  </si>
  <si>
    <t>Najera</t>
  </si>
  <si>
    <t>Truck Type</t>
  </si>
  <si>
    <t>Roll Off</t>
  </si>
  <si>
    <t>05:00.0</t>
  </si>
  <si>
    <t>Driver</t>
  </si>
  <si>
    <t>Eric Berlier</t>
  </si>
  <si>
    <t>Carlos Mariscal</t>
  </si>
  <si>
    <t>Erik L Peres</t>
  </si>
  <si>
    <t>David Soto</t>
  </si>
  <si>
    <t>Daneil Stottlemyre</t>
  </si>
  <si>
    <t>Rogelio Avila</t>
  </si>
  <si>
    <t>Francisoco Valenzuela</t>
  </si>
  <si>
    <t>Valente Alcantar</t>
  </si>
  <si>
    <t>Ricardo Arcenio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</si>
</sst>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7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47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 applyAlignment="1">
      <alignment horizontal="center"/>
    </xf>
    <xf numFmtId="47" fontId="0" fillId="0" borderId="1" xfId="0" applyNumberFormat="1" applyFont="1" applyBorder="1" applyAlignment="1">
      <alignment horizontal="center"/>
    </xf>
    <xf numFmtId="20" fontId="0" fillId="0" borderId="1" xfId="0" quotePrefix="1" applyNumberFormat="1" applyFont="1" applyBorder="1" applyAlignment="1">
      <alignment horizontal="center"/>
    </xf>
    <xf numFmtId="0" fontId="0" fillId="0" borderId="1" xfId="0" applyFont="1" applyBorder="1"/>
    <xf numFmtId="21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47" fontId="0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7" fontId="0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7" fontId="0" fillId="0" borderId="13" xfId="0" applyNumberFormat="1" applyFont="1" applyBorder="1" applyAlignment="1">
      <alignment horizontal="center"/>
    </xf>
    <xf numFmtId="20" fontId="0" fillId="0" borderId="10" xfId="0" quotePrefix="1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1318-0928-4BA0-AF03-59F7C826B29E}">
  <sheetPr>
    <pageSetUpPr fitToPage="1"/>
  </sheetPr>
  <dimension ref="A1:L10"/>
  <sheetViews>
    <sheetView tabSelected="1" zoomScaleNormal="100" workbookViewId="0">
      <pane ySplit="1" topLeftCell="A2" activePane="bottomLeft" state="frozen"/>
      <selection pane="bottomLeft" activeCell="M16" sqref="M16"/>
    </sheetView>
  </sheetViews>
  <sheetFormatPr defaultColWidth="8.88671875" defaultRowHeight="15.6" x14ac:dyDescent="0.3"/>
  <cols>
    <col min="1" max="1" width="8" style="4" bestFit="1" customWidth="1"/>
    <col min="2" max="2" width="21.6640625" customWidth="1"/>
    <col min="3" max="3" width="24.44140625" bestFit="1" customWidth="1"/>
    <col min="4" max="4" width="24.44140625" customWidth="1"/>
    <col min="5" max="5" width="12" customWidth="1"/>
    <col min="6" max="6" width="11.5546875" customWidth="1"/>
  </cols>
  <sheetData>
    <row r="1" spans="1:6" s="8" customFormat="1" ht="18.600000000000001" thickBot="1" x14ac:dyDescent="0.4">
      <c r="A1" s="42" t="s">
        <v>22</v>
      </c>
      <c r="B1" s="43" t="s">
        <v>96</v>
      </c>
      <c r="C1" s="43" t="s">
        <v>2</v>
      </c>
      <c r="D1" s="43" t="s">
        <v>93</v>
      </c>
      <c r="E1" s="43" t="s">
        <v>10</v>
      </c>
      <c r="F1" s="44" t="s">
        <v>11</v>
      </c>
    </row>
    <row r="2" spans="1:6" ht="14.4" x14ac:dyDescent="0.3">
      <c r="A2" s="31">
        <v>1</v>
      </c>
      <c r="B2" s="32" t="s">
        <v>97</v>
      </c>
      <c r="C2" s="32" t="s">
        <v>48</v>
      </c>
      <c r="D2" s="32" t="s">
        <v>12</v>
      </c>
      <c r="E2" s="33">
        <v>392</v>
      </c>
      <c r="F2" s="34">
        <v>5.56574074074074E-3</v>
      </c>
    </row>
    <row r="3" spans="1:6" ht="14.4" x14ac:dyDescent="0.3">
      <c r="A3" s="35">
        <v>2</v>
      </c>
      <c r="B3" s="28" t="s">
        <v>98</v>
      </c>
      <c r="C3" s="28" t="s">
        <v>58</v>
      </c>
      <c r="D3" s="28" t="s">
        <v>12</v>
      </c>
      <c r="E3" s="25">
        <v>381</v>
      </c>
      <c r="F3" s="41" t="s">
        <v>95</v>
      </c>
    </row>
    <row r="4" spans="1:6" ht="15" thickBot="1" x14ac:dyDescent="0.35">
      <c r="A4" s="37">
        <v>3</v>
      </c>
      <c r="B4" s="38" t="s">
        <v>99</v>
      </c>
      <c r="C4" s="38" t="s">
        <v>58</v>
      </c>
      <c r="D4" s="38" t="s">
        <v>12</v>
      </c>
      <c r="E4" s="39">
        <v>377</v>
      </c>
      <c r="F4" s="40">
        <v>3.5565972222222227E-3</v>
      </c>
    </row>
    <row r="5" spans="1:6" ht="14.4" x14ac:dyDescent="0.3">
      <c r="A5" s="31">
        <v>1</v>
      </c>
      <c r="B5" s="32" t="s">
        <v>100</v>
      </c>
      <c r="C5" s="32" t="s">
        <v>48</v>
      </c>
      <c r="D5" s="32" t="s">
        <v>13</v>
      </c>
      <c r="E5" s="33">
        <v>363</v>
      </c>
      <c r="F5" s="34">
        <v>4.8813657407407408E-3</v>
      </c>
    </row>
    <row r="6" spans="1:6" ht="14.4" x14ac:dyDescent="0.3">
      <c r="A6" s="35">
        <v>2</v>
      </c>
      <c r="B6" s="28" t="s">
        <v>101</v>
      </c>
      <c r="C6" s="28" t="s">
        <v>53</v>
      </c>
      <c r="D6" s="28" t="s">
        <v>13</v>
      </c>
      <c r="E6" s="25">
        <v>345</v>
      </c>
      <c r="F6" s="36">
        <v>6.6094907407407413E-3</v>
      </c>
    </row>
    <row r="7" spans="1:6" ht="15" thickBot="1" x14ac:dyDescent="0.35">
      <c r="A7" s="37">
        <v>3</v>
      </c>
      <c r="B7" s="38" t="s">
        <v>102</v>
      </c>
      <c r="C7" s="38" t="s">
        <v>32</v>
      </c>
      <c r="D7" s="38" t="s">
        <v>13</v>
      </c>
      <c r="E7" s="39">
        <v>326</v>
      </c>
      <c r="F7" s="40">
        <v>4.048726851851852E-3</v>
      </c>
    </row>
    <row r="8" spans="1:6" ht="14.4" x14ac:dyDescent="0.3">
      <c r="A8" s="31">
        <v>1</v>
      </c>
      <c r="B8" s="32" t="s">
        <v>103</v>
      </c>
      <c r="C8" s="32" t="s">
        <v>25</v>
      </c>
      <c r="D8" s="32" t="s">
        <v>94</v>
      </c>
      <c r="E8" s="33">
        <v>308</v>
      </c>
      <c r="F8" s="34">
        <v>5.4285879629629641E-3</v>
      </c>
    </row>
    <row r="9" spans="1:6" ht="14.4" x14ac:dyDescent="0.3">
      <c r="A9" s="35">
        <v>2</v>
      </c>
      <c r="B9" s="28" t="s">
        <v>104</v>
      </c>
      <c r="C9" s="28" t="s">
        <v>67</v>
      </c>
      <c r="D9" s="28" t="s">
        <v>94</v>
      </c>
      <c r="E9" s="25">
        <v>302</v>
      </c>
      <c r="F9" s="36">
        <v>4.4425925925925926E-3</v>
      </c>
    </row>
    <row r="10" spans="1:6" s="1" customFormat="1" ht="15" thickBot="1" x14ac:dyDescent="0.35">
      <c r="A10" s="37">
        <v>3</v>
      </c>
      <c r="B10" s="38" t="s">
        <v>105</v>
      </c>
      <c r="C10" s="38" t="s">
        <v>25</v>
      </c>
      <c r="D10" s="38" t="s">
        <v>94</v>
      </c>
      <c r="E10" s="39">
        <v>293</v>
      </c>
      <c r="F10" s="40">
        <v>5.2699074074074072E-3</v>
      </c>
    </row>
  </sheetData>
  <pageMargins left="0.25" right="0.25" top="0.75" bottom="0.75" header="0.3" footer="0.3"/>
  <pageSetup paperSize="3" scale="89" fitToHeight="0" orientation="landscape" r:id="rId1"/>
  <headerFooter>
    <oddHeader xml:space="preserve">&amp;C&amp;"-,Bold"&amp;22 2023 California Road-E-O&amp;"-,Regular"&amp;11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97C2-835C-44CA-8C5D-1729F4B117DD}">
  <sheetPr>
    <pageSetUpPr fitToPage="1"/>
  </sheetPr>
  <dimension ref="A1:Q33"/>
  <sheetViews>
    <sheetView zoomScaleNormal="100" workbookViewId="0">
      <pane ySplit="1" topLeftCell="A2" activePane="bottomLeft" state="frozen"/>
      <selection pane="bottomLeft" activeCell="U27" sqref="U27"/>
    </sheetView>
  </sheetViews>
  <sheetFormatPr defaultColWidth="8.88671875" defaultRowHeight="15.6" x14ac:dyDescent="0.3"/>
  <cols>
    <col min="1" max="1" width="10.88671875" bestFit="1" customWidth="1"/>
    <col min="2" max="2" width="18.88671875" bestFit="1" customWidth="1"/>
    <col min="3" max="3" width="14.44140625" bestFit="1" customWidth="1"/>
    <col min="4" max="4" width="24.44140625" bestFit="1" customWidth="1"/>
    <col min="5" max="5" width="24.44140625" customWidth="1"/>
    <col min="6" max="6" width="15.88671875" hidden="1" customWidth="1"/>
    <col min="7" max="7" width="16.88671875" hidden="1" customWidth="1"/>
    <col min="8" max="8" width="15.5546875" hidden="1" customWidth="1"/>
    <col min="9" max="9" width="14" hidden="1" customWidth="1"/>
    <col min="10" max="10" width="19.6640625" hidden="1" customWidth="1"/>
    <col min="11" max="11" width="15.6640625" hidden="1" customWidth="1"/>
    <col min="12" max="12" width="9.33203125" hidden="1" customWidth="1"/>
    <col min="13" max="13" width="11.6640625" hidden="1" customWidth="1"/>
    <col min="14" max="14" width="16.88671875" hidden="1" customWidth="1"/>
    <col min="15" max="15" width="12" customWidth="1"/>
    <col min="16" max="16" width="11.5546875" customWidth="1"/>
    <col min="17" max="17" width="8" style="4" bestFit="1" customWidth="1"/>
  </cols>
  <sheetData>
    <row r="1" spans="1:17" s="8" customFormat="1" ht="18" x14ac:dyDescent="0.35">
      <c r="A1" s="5" t="s">
        <v>15</v>
      </c>
      <c r="B1" s="6" t="s">
        <v>0</v>
      </c>
      <c r="C1" s="6" t="s">
        <v>1</v>
      </c>
      <c r="D1" s="6" t="s">
        <v>2</v>
      </c>
      <c r="E1" s="6" t="s">
        <v>93</v>
      </c>
      <c r="F1" s="6" t="s">
        <v>16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17</v>
      </c>
      <c r="O1" s="6" t="s">
        <v>10</v>
      </c>
      <c r="P1" s="6" t="s">
        <v>11</v>
      </c>
      <c r="Q1" s="7" t="s">
        <v>22</v>
      </c>
    </row>
    <row r="2" spans="1:17" ht="14.4" x14ac:dyDescent="0.3">
      <c r="A2" s="14">
        <v>15</v>
      </c>
      <c r="B2" s="24" t="s">
        <v>49</v>
      </c>
      <c r="C2" s="24" t="s">
        <v>50</v>
      </c>
      <c r="D2" s="24" t="s">
        <v>48</v>
      </c>
      <c r="E2" s="24" t="s">
        <v>12</v>
      </c>
      <c r="F2" s="25">
        <v>36</v>
      </c>
      <c r="G2" s="25">
        <v>5</v>
      </c>
      <c r="H2" s="25">
        <v>35</v>
      </c>
      <c r="I2" s="25">
        <v>50</v>
      </c>
      <c r="J2" s="25">
        <v>50</v>
      </c>
      <c r="K2" s="25">
        <v>50</v>
      </c>
      <c r="L2" s="25">
        <v>45</v>
      </c>
      <c r="M2" s="25">
        <v>45</v>
      </c>
      <c r="N2" s="25">
        <v>76</v>
      </c>
      <c r="O2" s="25">
        <f>SUM(F2:N2)</f>
        <v>392</v>
      </c>
      <c r="P2" s="26">
        <v>5.56574074074074E-3</v>
      </c>
      <c r="Q2" s="30">
        <v>1</v>
      </c>
    </row>
    <row r="3" spans="1:17" ht="14.4" x14ac:dyDescent="0.3">
      <c r="A3" s="14">
        <v>22</v>
      </c>
      <c r="B3" s="24" t="s">
        <v>65</v>
      </c>
      <c r="C3" s="24" t="s">
        <v>66</v>
      </c>
      <c r="D3" s="24" t="s">
        <v>58</v>
      </c>
      <c r="E3" s="24" t="s">
        <v>12</v>
      </c>
      <c r="F3" s="25">
        <v>28</v>
      </c>
      <c r="G3" s="25">
        <v>45</v>
      </c>
      <c r="H3" s="25">
        <v>0</v>
      </c>
      <c r="I3" s="25">
        <v>50</v>
      </c>
      <c r="J3" s="25">
        <v>50</v>
      </c>
      <c r="K3" s="25">
        <v>50</v>
      </c>
      <c r="L3" s="25">
        <v>35</v>
      </c>
      <c r="M3" s="25">
        <v>50</v>
      </c>
      <c r="N3" s="25">
        <v>73</v>
      </c>
      <c r="O3" s="25">
        <f>SUM(F3:N3)</f>
        <v>381</v>
      </c>
      <c r="P3" s="27" t="s">
        <v>95</v>
      </c>
      <c r="Q3" s="30">
        <v>2</v>
      </c>
    </row>
    <row r="4" spans="1:17" ht="14.4" x14ac:dyDescent="0.3">
      <c r="A4" s="14">
        <v>20</v>
      </c>
      <c r="B4" s="24" t="s">
        <v>63</v>
      </c>
      <c r="C4" s="24" t="s">
        <v>64</v>
      </c>
      <c r="D4" s="24" t="s">
        <v>58</v>
      </c>
      <c r="E4" s="24" t="s">
        <v>12</v>
      </c>
      <c r="F4" s="25">
        <v>34</v>
      </c>
      <c r="G4" s="25">
        <v>20</v>
      </c>
      <c r="H4" s="25">
        <v>25</v>
      </c>
      <c r="I4" s="25">
        <v>50</v>
      </c>
      <c r="J4" s="25">
        <v>50</v>
      </c>
      <c r="K4" s="25">
        <v>50</v>
      </c>
      <c r="L4" s="25">
        <v>35</v>
      </c>
      <c r="M4" s="25">
        <v>40</v>
      </c>
      <c r="N4" s="25">
        <v>73</v>
      </c>
      <c r="O4" s="25">
        <f>SUM(F4:N4)</f>
        <v>377</v>
      </c>
      <c r="P4" s="26">
        <v>3.5565972222222227E-3</v>
      </c>
      <c r="Q4" s="30">
        <v>3</v>
      </c>
    </row>
    <row r="5" spans="1:17" ht="14.4" x14ac:dyDescent="0.3">
      <c r="A5" s="16">
        <v>12</v>
      </c>
      <c r="B5" s="24" t="s">
        <v>44</v>
      </c>
      <c r="C5" s="24" t="s">
        <v>45</v>
      </c>
      <c r="D5" s="24" t="s">
        <v>48</v>
      </c>
      <c r="E5" s="24" t="s">
        <v>13</v>
      </c>
      <c r="F5" s="25">
        <v>34</v>
      </c>
      <c r="G5" s="25">
        <v>20</v>
      </c>
      <c r="H5" s="25">
        <v>0</v>
      </c>
      <c r="I5" s="25">
        <v>50</v>
      </c>
      <c r="J5" s="25">
        <v>50</v>
      </c>
      <c r="K5" s="25">
        <v>50</v>
      </c>
      <c r="L5" s="25">
        <v>50</v>
      </c>
      <c r="M5" s="25">
        <v>30</v>
      </c>
      <c r="N5" s="25">
        <v>79</v>
      </c>
      <c r="O5" s="25">
        <f>SUM(F5:N5)</f>
        <v>363</v>
      </c>
      <c r="P5" s="26">
        <v>4.8813657407407408E-3</v>
      </c>
      <c r="Q5" s="30">
        <v>1</v>
      </c>
    </row>
    <row r="6" spans="1:17" ht="14.4" x14ac:dyDescent="0.3">
      <c r="A6" s="14">
        <v>11</v>
      </c>
      <c r="B6" s="28" t="s">
        <v>42</v>
      </c>
      <c r="C6" s="28" t="s">
        <v>43</v>
      </c>
      <c r="D6" s="28" t="s">
        <v>40</v>
      </c>
      <c r="E6" s="28" t="s">
        <v>12</v>
      </c>
      <c r="F6" s="25">
        <v>34</v>
      </c>
      <c r="G6" s="25">
        <v>30</v>
      </c>
      <c r="H6" s="25">
        <v>0</v>
      </c>
      <c r="I6" s="25">
        <v>50</v>
      </c>
      <c r="J6" s="25">
        <v>50</v>
      </c>
      <c r="K6" s="25">
        <v>25</v>
      </c>
      <c r="L6" s="25">
        <v>40</v>
      </c>
      <c r="M6" s="25">
        <v>45</v>
      </c>
      <c r="N6" s="25">
        <v>79</v>
      </c>
      <c r="O6" s="25">
        <f>SUM(F6:N6)</f>
        <v>353</v>
      </c>
      <c r="P6" s="26">
        <v>3.6346064814814813E-3</v>
      </c>
      <c r="Q6" s="30"/>
    </row>
    <row r="7" spans="1:17" ht="14.4" x14ac:dyDescent="0.3">
      <c r="A7" s="16">
        <v>16</v>
      </c>
      <c r="B7" s="24" t="s">
        <v>51</v>
      </c>
      <c r="C7" s="24" t="s">
        <v>52</v>
      </c>
      <c r="D7" s="24" t="s">
        <v>53</v>
      </c>
      <c r="E7" s="24" t="s">
        <v>13</v>
      </c>
      <c r="F7" s="25">
        <v>36</v>
      </c>
      <c r="G7" s="25">
        <v>0</v>
      </c>
      <c r="H7" s="25">
        <v>30</v>
      </c>
      <c r="I7" s="25">
        <v>45</v>
      </c>
      <c r="J7" s="25">
        <v>50</v>
      </c>
      <c r="K7" s="25">
        <v>50</v>
      </c>
      <c r="L7" s="25">
        <v>20</v>
      </c>
      <c r="M7" s="25">
        <v>40</v>
      </c>
      <c r="N7" s="25">
        <v>74</v>
      </c>
      <c r="O7" s="25">
        <f>SUM(F7:N7)</f>
        <v>345</v>
      </c>
      <c r="P7" s="26">
        <v>6.6094907407407413E-3</v>
      </c>
      <c r="Q7" s="30">
        <v>2</v>
      </c>
    </row>
    <row r="8" spans="1:17" ht="14.4" x14ac:dyDescent="0.3">
      <c r="A8" s="14">
        <v>9</v>
      </c>
      <c r="B8" s="28" t="s">
        <v>38</v>
      </c>
      <c r="C8" s="28" t="s">
        <v>39</v>
      </c>
      <c r="D8" s="28" t="s">
        <v>40</v>
      </c>
      <c r="E8" s="28" t="s">
        <v>12</v>
      </c>
      <c r="F8" s="25">
        <v>30</v>
      </c>
      <c r="G8" s="25">
        <v>40</v>
      </c>
      <c r="H8" s="25">
        <v>0</v>
      </c>
      <c r="I8" s="25">
        <v>50</v>
      </c>
      <c r="J8" s="25">
        <v>50</v>
      </c>
      <c r="K8" s="25">
        <v>25</v>
      </c>
      <c r="L8" s="25">
        <v>35</v>
      </c>
      <c r="M8" s="25">
        <v>40</v>
      </c>
      <c r="N8" s="25">
        <v>72</v>
      </c>
      <c r="O8" s="25">
        <f>SUM(F8:N8)</f>
        <v>342</v>
      </c>
      <c r="P8" s="26">
        <v>4.6251157407407413E-3</v>
      </c>
      <c r="Q8" s="30"/>
    </row>
    <row r="9" spans="1:17" ht="14.4" x14ac:dyDescent="0.3">
      <c r="A9" s="14">
        <v>10</v>
      </c>
      <c r="B9" s="28" t="s">
        <v>92</v>
      </c>
      <c r="C9" s="28" t="s">
        <v>41</v>
      </c>
      <c r="D9" s="28" t="s">
        <v>40</v>
      </c>
      <c r="E9" s="28" t="s">
        <v>12</v>
      </c>
      <c r="F9" s="25">
        <v>36</v>
      </c>
      <c r="G9" s="25">
        <v>35</v>
      </c>
      <c r="H9" s="25">
        <v>0</v>
      </c>
      <c r="I9" s="25">
        <v>50</v>
      </c>
      <c r="J9" s="25">
        <v>50</v>
      </c>
      <c r="K9" s="25">
        <v>50</v>
      </c>
      <c r="L9" s="25">
        <v>30</v>
      </c>
      <c r="M9" s="25">
        <v>25</v>
      </c>
      <c r="N9" s="25">
        <v>65</v>
      </c>
      <c r="O9" s="25">
        <f>SUM(F9:N9)</f>
        <v>341</v>
      </c>
      <c r="P9" s="26">
        <v>4.8980324074074074E-3</v>
      </c>
      <c r="Q9" s="30"/>
    </row>
    <row r="10" spans="1:17" ht="14.4" x14ac:dyDescent="0.3">
      <c r="A10" s="14">
        <v>28</v>
      </c>
      <c r="B10" s="28" t="s">
        <v>74</v>
      </c>
      <c r="C10" s="28" t="s">
        <v>75</v>
      </c>
      <c r="D10" s="28" t="s">
        <v>76</v>
      </c>
      <c r="E10" s="28" t="s">
        <v>12</v>
      </c>
      <c r="F10" s="25">
        <v>30</v>
      </c>
      <c r="G10" s="25">
        <v>30</v>
      </c>
      <c r="H10" s="25">
        <v>0</v>
      </c>
      <c r="I10" s="25">
        <v>50</v>
      </c>
      <c r="J10" s="25">
        <v>50</v>
      </c>
      <c r="K10" s="25">
        <v>45</v>
      </c>
      <c r="L10" s="25">
        <v>30</v>
      </c>
      <c r="M10" s="25">
        <v>30</v>
      </c>
      <c r="N10" s="25">
        <v>75</v>
      </c>
      <c r="O10" s="25">
        <f>SUM(F10:N10)</f>
        <v>340</v>
      </c>
      <c r="P10" s="26">
        <v>3.7243055555555558E-3</v>
      </c>
      <c r="Q10" s="30"/>
    </row>
    <row r="11" spans="1:17" ht="14.4" x14ac:dyDescent="0.3">
      <c r="A11" s="14">
        <v>29</v>
      </c>
      <c r="B11" s="28" t="s">
        <v>77</v>
      </c>
      <c r="C11" s="28" t="s">
        <v>78</v>
      </c>
      <c r="D11" s="28" t="s">
        <v>76</v>
      </c>
      <c r="E11" s="28" t="s">
        <v>12</v>
      </c>
      <c r="F11" s="25">
        <v>30</v>
      </c>
      <c r="G11" s="25">
        <v>10</v>
      </c>
      <c r="H11" s="25">
        <v>0</v>
      </c>
      <c r="I11" s="25">
        <v>45</v>
      </c>
      <c r="J11" s="25">
        <v>50</v>
      </c>
      <c r="K11" s="25">
        <v>45</v>
      </c>
      <c r="L11" s="25">
        <v>50</v>
      </c>
      <c r="M11" s="25">
        <v>40</v>
      </c>
      <c r="N11" s="25">
        <v>61</v>
      </c>
      <c r="O11" s="25">
        <f>SUM(F11:N11)</f>
        <v>331</v>
      </c>
      <c r="P11" s="26">
        <v>4.1493055555555554E-3</v>
      </c>
      <c r="Q11" s="30"/>
    </row>
    <row r="12" spans="1:17" ht="14.4" x14ac:dyDescent="0.3">
      <c r="A12" s="16">
        <v>6</v>
      </c>
      <c r="B12" s="24" t="s">
        <v>33</v>
      </c>
      <c r="C12" s="24" t="s">
        <v>34</v>
      </c>
      <c r="D12" s="24" t="s">
        <v>32</v>
      </c>
      <c r="E12" s="24" t="s">
        <v>13</v>
      </c>
      <c r="F12" s="25">
        <v>28</v>
      </c>
      <c r="G12" s="25">
        <v>35</v>
      </c>
      <c r="H12" s="25">
        <v>10</v>
      </c>
      <c r="I12" s="25">
        <v>20</v>
      </c>
      <c r="J12" s="25">
        <v>50</v>
      </c>
      <c r="K12" s="25">
        <v>50</v>
      </c>
      <c r="L12" s="25">
        <v>25</v>
      </c>
      <c r="M12" s="25">
        <v>45</v>
      </c>
      <c r="N12" s="25">
        <v>63</v>
      </c>
      <c r="O12" s="25">
        <f>SUM(F12:N12)</f>
        <v>326</v>
      </c>
      <c r="P12" s="26">
        <v>4.048726851851852E-3</v>
      </c>
      <c r="Q12" s="30">
        <v>3</v>
      </c>
    </row>
    <row r="13" spans="1:17" ht="14.4" x14ac:dyDescent="0.3">
      <c r="A13" s="14">
        <v>8</v>
      </c>
      <c r="B13" s="28" t="s">
        <v>91</v>
      </c>
      <c r="C13" s="28" t="s">
        <v>89</v>
      </c>
      <c r="D13" s="28" t="s">
        <v>40</v>
      </c>
      <c r="E13" s="28" t="s">
        <v>12</v>
      </c>
      <c r="F13" s="25">
        <v>32</v>
      </c>
      <c r="G13" s="25">
        <v>25</v>
      </c>
      <c r="H13" s="25">
        <v>0</v>
      </c>
      <c r="I13" s="25">
        <v>50</v>
      </c>
      <c r="J13" s="25">
        <v>50</v>
      </c>
      <c r="K13" s="25">
        <v>35</v>
      </c>
      <c r="L13" s="25">
        <v>20</v>
      </c>
      <c r="M13" s="25">
        <v>35</v>
      </c>
      <c r="N13" s="25">
        <v>78</v>
      </c>
      <c r="O13" s="25">
        <f>SUM(F13:N13)</f>
        <v>325</v>
      </c>
      <c r="P13" s="26">
        <v>3.1657407407407402E-3</v>
      </c>
      <c r="Q13" s="30"/>
    </row>
    <row r="14" spans="1:17" ht="14.4" x14ac:dyDescent="0.3">
      <c r="A14" s="16">
        <v>18</v>
      </c>
      <c r="B14" s="28" t="s">
        <v>56</v>
      </c>
      <c r="C14" s="28" t="s">
        <v>57</v>
      </c>
      <c r="D14" s="28" t="s">
        <v>58</v>
      </c>
      <c r="E14" s="28" t="s">
        <v>13</v>
      </c>
      <c r="F14" s="25">
        <v>42</v>
      </c>
      <c r="G14" s="25">
        <v>15</v>
      </c>
      <c r="H14" s="25">
        <v>0</v>
      </c>
      <c r="I14" s="25">
        <v>50</v>
      </c>
      <c r="J14" s="25">
        <v>50</v>
      </c>
      <c r="K14" s="25">
        <v>50</v>
      </c>
      <c r="L14" s="25">
        <v>10</v>
      </c>
      <c r="M14" s="25">
        <v>25</v>
      </c>
      <c r="N14" s="25">
        <v>69</v>
      </c>
      <c r="O14" s="25">
        <f>SUM(F14:N14)</f>
        <v>311</v>
      </c>
      <c r="P14" s="26">
        <v>4.7635416666666668E-3</v>
      </c>
      <c r="Q14" s="30"/>
    </row>
    <row r="15" spans="1:17" x14ac:dyDescent="0.3">
      <c r="A15" s="9">
        <v>1</v>
      </c>
      <c r="B15" s="28" t="s">
        <v>18</v>
      </c>
      <c r="C15" s="28" t="s">
        <v>19</v>
      </c>
      <c r="D15" s="28" t="s">
        <v>20</v>
      </c>
      <c r="E15" s="28" t="s">
        <v>12</v>
      </c>
      <c r="F15" s="25">
        <v>40</v>
      </c>
      <c r="G15" s="25">
        <v>0</v>
      </c>
      <c r="H15" s="25">
        <v>15</v>
      </c>
      <c r="I15" s="25">
        <v>45</v>
      </c>
      <c r="J15" s="25">
        <v>50</v>
      </c>
      <c r="K15" s="25">
        <v>25</v>
      </c>
      <c r="L15" s="25">
        <v>30</v>
      </c>
      <c r="M15" s="25">
        <v>35</v>
      </c>
      <c r="N15" s="25">
        <v>69</v>
      </c>
      <c r="O15" s="25">
        <f>SUM(F15:N15)</f>
        <v>309</v>
      </c>
      <c r="P15" s="29">
        <v>4.6450231481481481E-3</v>
      </c>
      <c r="Q15" s="30"/>
    </row>
    <row r="16" spans="1:17" ht="14.4" x14ac:dyDescent="0.3">
      <c r="A16" s="16">
        <v>17</v>
      </c>
      <c r="B16" s="28" t="s">
        <v>54</v>
      </c>
      <c r="C16" s="28" t="s">
        <v>55</v>
      </c>
      <c r="D16" s="28" t="s">
        <v>53</v>
      </c>
      <c r="E16" s="28" t="s">
        <v>13</v>
      </c>
      <c r="F16" s="25">
        <v>30</v>
      </c>
      <c r="G16" s="25">
        <v>25</v>
      </c>
      <c r="H16" s="25">
        <v>30</v>
      </c>
      <c r="I16" s="25">
        <v>40</v>
      </c>
      <c r="J16" s="25">
        <v>45</v>
      </c>
      <c r="K16" s="25">
        <v>40</v>
      </c>
      <c r="L16" s="25">
        <v>0</v>
      </c>
      <c r="M16" s="25">
        <v>35</v>
      </c>
      <c r="N16" s="25">
        <v>63</v>
      </c>
      <c r="O16" s="25">
        <f>SUM(F16:N16)</f>
        <v>308</v>
      </c>
      <c r="P16" s="26">
        <v>7.0307870370370368E-3</v>
      </c>
      <c r="Q16" s="30"/>
    </row>
    <row r="17" spans="1:17" ht="14.4" x14ac:dyDescent="0.3">
      <c r="A17" s="16">
        <v>2</v>
      </c>
      <c r="B17" s="24" t="s">
        <v>23</v>
      </c>
      <c r="C17" s="24" t="s">
        <v>24</v>
      </c>
      <c r="D17" s="24" t="s">
        <v>25</v>
      </c>
      <c r="E17" s="24" t="s">
        <v>94</v>
      </c>
      <c r="F17" s="25">
        <v>34</v>
      </c>
      <c r="G17" s="25">
        <v>0</v>
      </c>
      <c r="H17" s="25">
        <v>0</v>
      </c>
      <c r="I17" s="25">
        <v>35</v>
      </c>
      <c r="J17" s="25">
        <v>50</v>
      </c>
      <c r="K17" s="25">
        <v>50</v>
      </c>
      <c r="L17" s="25">
        <v>35</v>
      </c>
      <c r="M17" s="25">
        <v>25</v>
      </c>
      <c r="N17" s="25">
        <v>79</v>
      </c>
      <c r="O17" s="25">
        <f>SUM(F17:N17)</f>
        <v>308</v>
      </c>
      <c r="P17" s="26">
        <v>5.4285879629629641E-3</v>
      </c>
      <c r="Q17" s="30">
        <v>1</v>
      </c>
    </row>
    <row r="18" spans="1:17" ht="14.4" x14ac:dyDescent="0.3">
      <c r="A18" s="16">
        <v>38</v>
      </c>
      <c r="B18" s="28" t="s">
        <v>82</v>
      </c>
      <c r="C18" s="28" t="s">
        <v>83</v>
      </c>
      <c r="D18" s="28" t="s">
        <v>84</v>
      </c>
      <c r="E18" s="28" t="s">
        <v>13</v>
      </c>
      <c r="F18" s="25">
        <v>28</v>
      </c>
      <c r="G18" s="25">
        <v>0</v>
      </c>
      <c r="H18" s="25">
        <v>15</v>
      </c>
      <c r="I18" s="25">
        <v>45</v>
      </c>
      <c r="J18" s="25">
        <v>50</v>
      </c>
      <c r="K18" s="25">
        <v>45</v>
      </c>
      <c r="L18" s="25">
        <v>0</v>
      </c>
      <c r="M18" s="25">
        <v>50</v>
      </c>
      <c r="N18" s="25">
        <v>73</v>
      </c>
      <c r="O18" s="25">
        <f>SUM(F18:N18)</f>
        <v>306</v>
      </c>
      <c r="P18" s="26">
        <v>5.5340277777777775E-3</v>
      </c>
      <c r="Q18" s="30"/>
    </row>
    <row r="19" spans="1:17" ht="14.4" x14ac:dyDescent="0.3">
      <c r="A19" s="16">
        <v>25</v>
      </c>
      <c r="B19" s="24" t="s">
        <v>68</v>
      </c>
      <c r="C19" s="24" t="s">
        <v>69</v>
      </c>
      <c r="D19" s="24" t="s">
        <v>67</v>
      </c>
      <c r="E19" s="24" t="s">
        <v>94</v>
      </c>
      <c r="F19" s="25">
        <v>36</v>
      </c>
      <c r="G19" s="25">
        <v>25</v>
      </c>
      <c r="H19" s="25">
        <v>0</v>
      </c>
      <c r="I19" s="25">
        <v>40</v>
      </c>
      <c r="J19" s="25">
        <v>35</v>
      </c>
      <c r="K19" s="25">
        <v>45</v>
      </c>
      <c r="L19" s="25">
        <v>35</v>
      </c>
      <c r="M19" s="25">
        <v>25</v>
      </c>
      <c r="N19" s="25">
        <v>61</v>
      </c>
      <c r="O19" s="25">
        <f>SUM(F19:N19)</f>
        <v>302</v>
      </c>
      <c r="P19" s="26">
        <v>4.4425925925925926E-3</v>
      </c>
      <c r="Q19" s="30">
        <v>2</v>
      </c>
    </row>
    <row r="20" spans="1:17" s="1" customFormat="1" ht="14.4" x14ac:dyDescent="0.3">
      <c r="A20" s="14">
        <v>30</v>
      </c>
      <c r="B20" s="28" t="s">
        <v>33</v>
      </c>
      <c r="C20" s="28" t="s">
        <v>79</v>
      </c>
      <c r="D20" s="28" t="s">
        <v>76</v>
      </c>
      <c r="E20" s="28" t="s">
        <v>12</v>
      </c>
      <c r="F20" s="25">
        <v>30</v>
      </c>
      <c r="G20" s="25">
        <v>0</v>
      </c>
      <c r="H20" s="25">
        <v>0</v>
      </c>
      <c r="I20" s="25">
        <v>50</v>
      </c>
      <c r="J20" s="25">
        <v>50</v>
      </c>
      <c r="K20" s="25">
        <v>45</v>
      </c>
      <c r="L20" s="25">
        <v>35</v>
      </c>
      <c r="M20" s="25">
        <v>35</v>
      </c>
      <c r="N20" s="25">
        <v>55</v>
      </c>
      <c r="O20" s="25">
        <f>SUM(F20:N20)</f>
        <v>300</v>
      </c>
      <c r="P20" s="26">
        <v>4.8098379629629628E-3</v>
      </c>
      <c r="Q20" s="30"/>
    </row>
    <row r="21" spans="1:17" s="1" customFormat="1" ht="14.4" x14ac:dyDescent="0.3">
      <c r="A21" s="14">
        <v>31</v>
      </c>
      <c r="B21" s="28" t="s">
        <v>80</v>
      </c>
      <c r="C21" s="28" t="s">
        <v>81</v>
      </c>
      <c r="D21" s="28" t="s">
        <v>76</v>
      </c>
      <c r="E21" s="28" t="s">
        <v>12</v>
      </c>
      <c r="F21" s="25">
        <v>32</v>
      </c>
      <c r="G21" s="25">
        <v>10</v>
      </c>
      <c r="H21" s="25">
        <v>0</v>
      </c>
      <c r="I21" s="25">
        <v>50</v>
      </c>
      <c r="J21" s="25">
        <v>50</v>
      </c>
      <c r="K21" s="25">
        <v>25</v>
      </c>
      <c r="L21" s="25">
        <v>50</v>
      </c>
      <c r="M21" s="25">
        <v>35</v>
      </c>
      <c r="N21" s="25">
        <v>48</v>
      </c>
      <c r="O21" s="25">
        <f>SUM(F21:N21)</f>
        <v>300</v>
      </c>
      <c r="P21" s="26">
        <v>4.0524305555555548E-3</v>
      </c>
      <c r="Q21" s="30"/>
    </row>
    <row r="22" spans="1:17" s="1" customFormat="1" ht="14.4" x14ac:dyDescent="0.3">
      <c r="A22" s="16">
        <v>4</v>
      </c>
      <c r="B22" s="24" t="s">
        <v>28</v>
      </c>
      <c r="C22" s="24" t="s">
        <v>29</v>
      </c>
      <c r="D22" s="24" t="s">
        <v>25</v>
      </c>
      <c r="E22" s="24" t="s">
        <v>94</v>
      </c>
      <c r="F22" s="25">
        <v>26</v>
      </c>
      <c r="G22" s="25">
        <v>20</v>
      </c>
      <c r="H22" s="25">
        <v>0</v>
      </c>
      <c r="I22" s="25">
        <v>15</v>
      </c>
      <c r="J22" s="25">
        <v>45</v>
      </c>
      <c r="K22" s="25">
        <v>50</v>
      </c>
      <c r="L22" s="25">
        <v>35</v>
      </c>
      <c r="M22" s="25">
        <v>30</v>
      </c>
      <c r="N22" s="25">
        <v>72</v>
      </c>
      <c r="O22" s="25">
        <f>SUM(F22:N22)</f>
        <v>293</v>
      </c>
      <c r="P22" s="26">
        <v>5.2699074074074072E-3</v>
      </c>
      <c r="Q22" s="30">
        <v>3</v>
      </c>
    </row>
    <row r="23" spans="1:17" s="1" customFormat="1" ht="14.4" x14ac:dyDescent="0.3">
      <c r="A23" s="16">
        <v>41</v>
      </c>
      <c r="B23" s="28" t="s">
        <v>88</v>
      </c>
      <c r="C23" s="28" t="s">
        <v>87</v>
      </c>
      <c r="D23" s="28" t="s">
        <v>70</v>
      </c>
      <c r="E23" s="28" t="s">
        <v>13</v>
      </c>
      <c r="F23" s="25">
        <v>26</v>
      </c>
      <c r="G23" s="25">
        <v>0</v>
      </c>
      <c r="H23" s="25">
        <v>15</v>
      </c>
      <c r="I23" s="25">
        <v>50</v>
      </c>
      <c r="J23" s="25">
        <v>50</v>
      </c>
      <c r="K23" s="25">
        <v>25</v>
      </c>
      <c r="L23" s="25">
        <v>15</v>
      </c>
      <c r="M23" s="25">
        <v>30</v>
      </c>
      <c r="N23" s="25">
        <v>79</v>
      </c>
      <c r="O23" s="25">
        <f>SUM(F23:N23)</f>
        <v>290</v>
      </c>
      <c r="P23" s="26">
        <v>4.112731481481482E-3</v>
      </c>
      <c r="Q23" s="30"/>
    </row>
    <row r="24" spans="1:17" s="1" customFormat="1" ht="14.4" x14ac:dyDescent="0.3">
      <c r="A24" s="16">
        <v>7</v>
      </c>
      <c r="B24" s="28" t="s">
        <v>35</v>
      </c>
      <c r="C24" s="28" t="s">
        <v>36</v>
      </c>
      <c r="D24" s="28" t="s">
        <v>37</v>
      </c>
      <c r="E24" s="28" t="s">
        <v>94</v>
      </c>
      <c r="F24" s="25">
        <v>34</v>
      </c>
      <c r="G24" s="25">
        <v>5</v>
      </c>
      <c r="H24" s="25">
        <v>0</v>
      </c>
      <c r="I24" s="25">
        <v>30</v>
      </c>
      <c r="J24" s="25">
        <v>40</v>
      </c>
      <c r="K24" s="25">
        <v>45</v>
      </c>
      <c r="L24" s="25">
        <v>35</v>
      </c>
      <c r="M24" s="25">
        <v>25</v>
      </c>
      <c r="N24" s="25">
        <v>72</v>
      </c>
      <c r="O24" s="25">
        <f>SUM(F24:N24)</f>
        <v>286</v>
      </c>
      <c r="P24" s="26">
        <v>6.1032407407407398E-3</v>
      </c>
      <c r="Q24" s="30"/>
    </row>
    <row r="25" spans="1:17" s="1" customFormat="1" ht="14.4" x14ac:dyDescent="0.3">
      <c r="A25" s="14">
        <v>19</v>
      </c>
      <c r="B25" s="28" t="s">
        <v>59</v>
      </c>
      <c r="C25" s="28" t="s">
        <v>60</v>
      </c>
      <c r="D25" s="28" t="s">
        <v>58</v>
      </c>
      <c r="E25" s="28" t="s">
        <v>12</v>
      </c>
      <c r="F25" s="25">
        <v>26</v>
      </c>
      <c r="G25" s="25">
        <v>15</v>
      </c>
      <c r="H25" s="25">
        <v>0</v>
      </c>
      <c r="I25" s="25">
        <v>50</v>
      </c>
      <c r="J25" s="25">
        <v>50</v>
      </c>
      <c r="K25" s="25">
        <v>35</v>
      </c>
      <c r="L25" s="25">
        <v>0</v>
      </c>
      <c r="M25" s="25">
        <v>35</v>
      </c>
      <c r="N25" s="25">
        <v>73</v>
      </c>
      <c r="O25" s="25">
        <f>SUM(F25:N25)</f>
        <v>284</v>
      </c>
      <c r="P25" s="26">
        <v>5.5569444444444451E-3</v>
      </c>
      <c r="Q25" s="30"/>
    </row>
    <row r="26" spans="1:17" s="1" customFormat="1" ht="14.4" x14ac:dyDescent="0.3">
      <c r="A26" s="16">
        <v>23</v>
      </c>
      <c r="B26" s="28" t="s">
        <v>59</v>
      </c>
      <c r="C26" s="28" t="s">
        <v>29</v>
      </c>
      <c r="D26" s="28" t="s">
        <v>67</v>
      </c>
      <c r="E26" s="28" t="s">
        <v>94</v>
      </c>
      <c r="F26" s="25">
        <v>36</v>
      </c>
      <c r="G26" s="25">
        <v>0</v>
      </c>
      <c r="H26" s="25">
        <v>0</v>
      </c>
      <c r="I26" s="25">
        <v>35</v>
      </c>
      <c r="J26" s="25">
        <v>40</v>
      </c>
      <c r="K26" s="25">
        <v>25</v>
      </c>
      <c r="L26" s="25">
        <v>35</v>
      </c>
      <c r="M26" s="25">
        <v>50</v>
      </c>
      <c r="N26" s="25">
        <v>62</v>
      </c>
      <c r="O26" s="25">
        <f>SUM(F26:N26)</f>
        <v>283</v>
      </c>
      <c r="P26" s="26">
        <v>6.9987268518518523E-3</v>
      </c>
      <c r="Q26" s="30"/>
    </row>
    <row r="27" spans="1:17" x14ac:dyDescent="0.3">
      <c r="A27" s="14">
        <v>21</v>
      </c>
      <c r="B27" s="15" t="s">
        <v>61</v>
      </c>
      <c r="C27" s="15" t="s">
        <v>62</v>
      </c>
      <c r="D27" s="15" t="s">
        <v>58</v>
      </c>
      <c r="E27" s="10" t="s">
        <v>12</v>
      </c>
      <c r="F27" s="16">
        <v>28</v>
      </c>
      <c r="G27" s="16">
        <v>10</v>
      </c>
      <c r="H27" s="16">
        <v>0</v>
      </c>
      <c r="I27" s="16">
        <v>45</v>
      </c>
      <c r="J27" s="16">
        <v>50</v>
      </c>
      <c r="K27" s="16">
        <v>30</v>
      </c>
      <c r="L27" s="16">
        <v>15</v>
      </c>
      <c r="M27" s="16">
        <v>30</v>
      </c>
      <c r="N27" s="16">
        <v>74</v>
      </c>
      <c r="O27" s="25">
        <f>SUM(F27:N27)</f>
        <v>282</v>
      </c>
      <c r="P27" s="26">
        <v>5.9226851851851845E-3</v>
      </c>
      <c r="Q27" s="13"/>
    </row>
    <row r="28" spans="1:17" x14ac:dyDescent="0.3">
      <c r="A28" s="16">
        <v>3</v>
      </c>
      <c r="B28" s="15" t="s">
        <v>26</v>
      </c>
      <c r="C28" s="15" t="s">
        <v>27</v>
      </c>
      <c r="D28" s="15" t="s">
        <v>25</v>
      </c>
      <c r="E28" s="15" t="s">
        <v>94</v>
      </c>
      <c r="F28" s="16">
        <v>32</v>
      </c>
      <c r="G28" s="16">
        <v>0</v>
      </c>
      <c r="H28" s="16">
        <v>0</v>
      </c>
      <c r="I28" s="16">
        <v>40</v>
      </c>
      <c r="J28" s="16">
        <v>50</v>
      </c>
      <c r="K28" s="16">
        <v>35</v>
      </c>
      <c r="L28" s="16">
        <v>35</v>
      </c>
      <c r="M28" s="16">
        <v>0</v>
      </c>
      <c r="N28" s="16">
        <v>70</v>
      </c>
      <c r="O28" s="25">
        <f>SUM(F28:N28)</f>
        <v>262</v>
      </c>
      <c r="P28" s="26">
        <v>6.1893518518518521E-3</v>
      </c>
      <c r="Q28" s="13"/>
    </row>
    <row r="29" spans="1:17" x14ac:dyDescent="0.3">
      <c r="A29" s="14">
        <v>39</v>
      </c>
      <c r="B29" s="15" t="s">
        <v>31</v>
      </c>
      <c r="C29" s="15" t="s">
        <v>85</v>
      </c>
      <c r="D29" s="15" t="s">
        <v>84</v>
      </c>
      <c r="E29" s="10" t="s">
        <v>12</v>
      </c>
      <c r="F29" s="16">
        <v>30</v>
      </c>
      <c r="G29" s="16">
        <v>10</v>
      </c>
      <c r="H29" s="16">
        <v>0</v>
      </c>
      <c r="I29" s="16">
        <v>50</v>
      </c>
      <c r="J29" s="16">
        <v>50</v>
      </c>
      <c r="K29" s="16">
        <v>50</v>
      </c>
      <c r="L29" s="16">
        <v>45</v>
      </c>
      <c r="M29" s="16">
        <v>0</v>
      </c>
      <c r="N29" s="16">
        <v>25</v>
      </c>
      <c r="O29" s="25">
        <f>SUM(F29:N29)</f>
        <v>260</v>
      </c>
      <c r="P29" s="26">
        <v>5.8613425925925925E-3</v>
      </c>
      <c r="Q29" s="13"/>
    </row>
    <row r="30" spans="1:17" ht="15" customHeight="1" x14ac:dyDescent="0.3">
      <c r="A30" s="14">
        <v>13</v>
      </c>
      <c r="B30" s="15" t="s">
        <v>46</v>
      </c>
      <c r="C30" s="15" t="s">
        <v>47</v>
      </c>
      <c r="D30" s="15" t="s">
        <v>48</v>
      </c>
      <c r="E30" s="10" t="s">
        <v>12</v>
      </c>
      <c r="F30" s="16">
        <v>28</v>
      </c>
      <c r="G30" s="16">
        <v>0</v>
      </c>
      <c r="H30" s="16">
        <v>0</v>
      </c>
      <c r="I30" s="16">
        <v>45</v>
      </c>
      <c r="J30" s="16">
        <v>50</v>
      </c>
      <c r="K30" s="16">
        <v>45</v>
      </c>
      <c r="L30" s="16">
        <v>0</v>
      </c>
      <c r="M30" s="16">
        <v>0</v>
      </c>
      <c r="N30" s="16">
        <v>66</v>
      </c>
      <c r="O30" s="25">
        <f>SUM(F30:N30)</f>
        <v>234</v>
      </c>
      <c r="P30" s="26">
        <v>5.1809027777777773E-3</v>
      </c>
      <c r="Q30" s="13"/>
    </row>
    <row r="31" spans="1:17" x14ac:dyDescent="0.3">
      <c r="A31" s="16">
        <v>40</v>
      </c>
      <c r="B31" s="15" t="s">
        <v>90</v>
      </c>
      <c r="C31" s="15" t="s">
        <v>86</v>
      </c>
      <c r="D31" s="15" t="s">
        <v>84</v>
      </c>
      <c r="E31" s="15" t="s">
        <v>94</v>
      </c>
      <c r="F31" s="16">
        <v>34</v>
      </c>
      <c r="G31" s="16">
        <v>5</v>
      </c>
      <c r="H31" s="16">
        <v>0</v>
      </c>
      <c r="I31" s="16">
        <v>25</v>
      </c>
      <c r="J31" s="16">
        <v>20</v>
      </c>
      <c r="K31" s="16">
        <v>25</v>
      </c>
      <c r="L31" s="16">
        <v>50</v>
      </c>
      <c r="M31" s="16">
        <v>0</v>
      </c>
      <c r="N31" s="16">
        <v>66</v>
      </c>
      <c r="O31" s="25">
        <f>SUM(F31:N31)</f>
        <v>225</v>
      </c>
      <c r="P31" s="26">
        <v>8.5624999999999989E-3</v>
      </c>
      <c r="Q31" s="13"/>
    </row>
    <row r="32" spans="1:17" x14ac:dyDescent="0.3">
      <c r="A32" s="14">
        <v>5</v>
      </c>
      <c r="B32" s="15" t="s">
        <v>31</v>
      </c>
      <c r="C32" s="15" t="s">
        <v>30</v>
      </c>
      <c r="D32" s="15" t="s">
        <v>32</v>
      </c>
      <c r="E32" s="10" t="s">
        <v>12</v>
      </c>
      <c r="F32" s="16">
        <v>20</v>
      </c>
      <c r="G32" s="16">
        <v>0</v>
      </c>
      <c r="H32" s="16">
        <v>0</v>
      </c>
      <c r="I32" s="16">
        <v>35</v>
      </c>
      <c r="J32" s="16">
        <v>50</v>
      </c>
      <c r="K32" s="16">
        <v>50</v>
      </c>
      <c r="L32" s="16">
        <v>0</v>
      </c>
      <c r="M32" s="16">
        <v>30</v>
      </c>
      <c r="N32" s="16"/>
      <c r="O32" s="25">
        <f>SUM(F32:N32)</f>
        <v>185</v>
      </c>
      <c r="P32" s="29">
        <v>0.3402662037037037</v>
      </c>
      <c r="Q32" s="13"/>
    </row>
    <row r="33" spans="1:17" x14ac:dyDescent="0.3">
      <c r="A33" s="16">
        <v>27</v>
      </c>
      <c r="B33" s="15" t="s">
        <v>71</v>
      </c>
      <c r="C33" s="15" t="s">
        <v>72</v>
      </c>
      <c r="D33" s="15" t="s">
        <v>73</v>
      </c>
      <c r="E33" s="10" t="s">
        <v>12</v>
      </c>
      <c r="F33" s="16">
        <v>32</v>
      </c>
      <c r="G33" s="16">
        <v>0</v>
      </c>
      <c r="H33" s="16">
        <v>0</v>
      </c>
      <c r="I33" s="16">
        <v>35</v>
      </c>
      <c r="J33" s="16">
        <v>50</v>
      </c>
      <c r="K33" s="16">
        <v>25</v>
      </c>
      <c r="L33" s="16">
        <v>0</v>
      </c>
      <c r="M33" s="16">
        <v>0</v>
      </c>
      <c r="N33" s="16">
        <v>33</v>
      </c>
      <c r="O33" s="25">
        <f>SUM(F33:N33)</f>
        <v>175</v>
      </c>
      <c r="P33" s="26">
        <v>8.3370370370370369E-3</v>
      </c>
      <c r="Q33" s="13"/>
    </row>
  </sheetData>
  <pageMargins left="0.25" right="0.25" top="0.75" bottom="0.75" header="0.3" footer="0.3"/>
  <pageSetup paperSize="3" scale="89" fitToHeight="0" orientation="landscape" r:id="rId1"/>
  <headerFooter>
    <oddHeader xml:space="preserve">&amp;C&amp;"-,Bold"&amp;22 2023 California Road-E-O&amp;"-,Regular"&amp;11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opLeftCell="B1" zoomScaleNormal="100" workbookViewId="0">
      <pane ySplit="1" topLeftCell="A2" activePane="bottomLeft" state="frozen"/>
      <selection pane="bottomLeft" activeCell="C52" sqref="C52"/>
    </sheetView>
  </sheetViews>
  <sheetFormatPr defaultColWidth="8.88671875" defaultRowHeight="15.6" x14ac:dyDescent="0.3"/>
  <cols>
    <col min="1" max="1" width="10.88671875" bestFit="1" customWidth="1"/>
    <col min="2" max="2" width="18.88671875" bestFit="1" customWidth="1"/>
    <col min="3" max="3" width="14.44140625" bestFit="1" customWidth="1"/>
    <col min="4" max="4" width="24.44140625" bestFit="1" customWidth="1"/>
    <col min="5" max="5" width="15.88671875" bestFit="1" customWidth="1"/>
    <col min="6" max="6" width="16.88671875" bestFit="1" customWidth="1"/>
    <col min="7" max="7" width="15.5546875" bestFit="1" customWidth="1"/>
    <col min="8" max="8" width="14" bestFit="1" customWidth="1"/>
    <col min="9" max="9" width="19.6640625" bestFit="1" customWidth="1"/>
    <col min="10" max="10" width="15.6640625" bestFit="1" customWidth="1"/>
    <col min="11" max="11" width="9.33203125" bestFit="1" customWidth="1"/>
    <col min="12" max="12" width="11.6640625" bestFit="1" customWidth="1"/>
    <col min="13" max="13" width="16.88671875" bestFit="1" customWidth="1"/>
    <col min="14" max="14" width="12" customWidth="1"/>
    <col min="15" max="15" width="11.5546875" customWidth="1"/>
    <col min="16" max="16" width="8" style="4" bestFit="1" customWidth="1"/>
  </cols>
  <sheetData>
    <row r="1" spans="1:16" s="1" customFormat="1" x14ac:dyDescent="0.3">
      <c r="B1" s="1" t="s">
        <v>21</v>
      </c>
      <c r="E1" s="2">
        <v>50</v>
      </c>
      <c r="F1" s="2">
        <v>50</v>
      </c>
      <c r="G1" s="2">
        <v>50</v>
      </c>
      <c r="H1" s="2">
        <v>50</v>
      </c>
      <c r="I1" s="2">
        <v>50</v>
      </c>
      <c r="J1" s="2">
        <v>50</v>
      </c>
      <c r="K1" s="2">
        <v>50</v>
      </c>
      <c r="L1" s="2">
        <v>50</v>
      </c>
      <c r="M1" s="2">
        <v>83</v>
      </c>
      <c r="N1" s="2">
        <f>SUM(E1:M1)</f>
        <v>483</v>
      </c>
      <c r="P1" s="3"/>
    </row>
    <row r="2" spans="1:16" ht="25.8" x14ac:dyDescent="0.5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s="8" customFormat="1" ht="18" x14ac:dyDescent="0.35">
      <c r="A3" s="5" t="s">
        <v>15</v>
      </c>
      <c r="B3" s="6" t="s">
        <v>0</v>
      </c>
      <c r="C3" s="6" t="s">
        <v>1</v>
      </c>
      <c r="D3" s="6" t="s">
        <v>2</v>
      </c>
      <c r="E3" s="6" t="s">
        <v>16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17</v>
      </c>
      <c r="N3" s="6" t="s">
        <v>10</v>
      </c>
      <c r="O3" s="6" t="s">
        <v>11</v>
      </c>
      <c r="P3" s="7" t="s">
        <v>22</v>
      </c>
    </row>
    <row r="4" spans="1:16" x14ac:dyDescent="0.3">
      <c r="A4" s="9">
        <v>1</v>
      </c>
      <c r="B4" s="10" t="s">
        <v>18</v>
      </c>
      <c r="C4" s="10" t="s">
        <v>19</v>
      </c>
      <c r="D4" s="10" t="s">
        <v>20</v>
      </c>
      <c r="E4" s="11">
        <v>40</v>
      </c>
      <c r="F4" s="11">
        <v>0</v>
      </c>
      <c r="G4" s="11">
        <v>15</v>
      </c>
      <c r="H4" s="11">
        <v>45</v>
      </c>
      <c r="I4" s="11">
        <v>50</v>
      </c>
      <c r="J4" s="11">
        <v>25</v>
      </c>
      <c r="K4" s="11">
        <v>30</v>
      </c>
      <c r="L4" s="11">
        <v>35</v>
      </c>
      <c r="M4" s="11">
        <v>69</v>
      </c>
      <c r="N4" s="11">
        <f>SUM(E4:M4)</f>
        <v>309</v>
      </c>
      <c r="O4" s="12">
        <v>4.6450231481481481E-3</v>
      </c>
      <c r="P4" s="13"/>
    </row>
    <row r="5" spans="1:16" x14ac:dyDescent="0.3">
      <c r="A5" s="14">
        <v>5</v>
      </c>
      <c r="B5" s="15" t="s">
        <v>31</v>
      </c>
      <c r="C5" s="15" t="s">
        <v>30</v>
      </c>
      <c r="D5" s="15" t="s">
        <v>32</v>
      </c>
      <c r="E5" s="16">
        <v>20</v>
      </c>
      <c r="F5" s="16">
        <v>0</v>
      </c>
      <c r="G5" s="16">
        <v>0</v>
      </c>
      <c r="H5" s="16">
        <v>35</v>
      </c>
      <c r="I5" s="16">
        <v>50</v>
      </c>
      <c r="J5" s="16">
        <v>50</v>
      </c>
      <c r="K5" s="16">
        <v>0</v>
      </c>
      <c r="L5" s="16">
        <v>30</v>
      </c>
      <c r="M5" s="16"/>
      <c r="N5" s="11">
        <f t="shared" ref="N5:N21" si="0">SUM(E5:M5)</f>
        <v>185</v>
      </c>
      <c r="O5" s="17">
        <v>0.3402662037037037</v>
      </c>
      <c r="P5" s="13"/>
    </row>
    <row r="6" spans="1:16" x14ac:dyDescent="0.3">
      <c r="A6" s="14">
        <v>8</v>
      </c>
      <c r="B6" s="15" t="s">
        <v>91</v>
      </c>
      <c r="C6" s="15" t="s">
        <v>89</v>
      </c>
      <c r="D6" s="15" t="s">
        <v>40</v>
      </c>
      <c r="E6" s="16">
        <v>32</v>
      </c>
      <c r="F6" s="16">
        <v>25</v>
      </c>
      <c r="G6" s="16">
        <v>0</v>
      </c>
      <c r="H6" s="16">
        <v>50</v>
      </c>
      <c r="I6" s="16">
        <v>50</v>
      </c>
      <c r="J6" s="16">
        <v>35</v>
      </c>
      <c r="K6" s="16">
        <v>20</v>
      </c>
      <c r="L6" s="16">
        <v>35</v>
      </c>
      <c r="M6" s="16">
        <v>78</v>
      </c>
      <c r="N6" s="11">
        <f t="shared" si="0"/>
        <v>325</v>
      </c>
      <c r="O6" s="18">
        <v>3.1657407407407402E-3</v>
      </c>
      <c r="P6" s="13"/>
    </row>
    <row r="7" spans="1:16" x14ac:dyDescent="0.3">
      <c r="A7" s="14">
        <v>9</v>
      </c>
      <c r="B7" s="15" t="s">
        <v>38</v>
      </c>
      <c r="C7" s="15" t="s">
        <v>39</v>
      </c>
      <c r="D7" s="15" t="s">
        <v>40</v>
      </c>
      <c r="E7" s="16">
        <v>30</v>
      </c>
      <c r="F7" s="16">
        <v>40</v>
      </c>
      <c r="G7" s="16">
        <v>0</v>
      </c>
      <c r="H7" s="16">
        <v>50</v>
      </c>
      <c r="I7" s="16">
        <v>50</v>
      </c>
      <c r="J7" s="16">
        <v>25</v>
      </c>
      <c r="K7" s="16">
        <v>35</v>
      </c>
      <c r="L7" s="16">
        <v>40</v>
      </c>
      <c r="M7" s="16">
        <v>72</v>
      </c>
      <c r="N7" s="11">
        <f t="shared" si="0"/>
        <v>342</v>
      </c>
      <c r="O7" s="18">
        <v>4.6251157407407413E-3</v>
      </c>
      <c r="P7" s="13"/>
    </row>
    <row r="8" spans="1:16" x14ac:dyDescent="0.3">
      <c r="A8" s="14">
        <v>10</v>
      </c>
      <c r="B8" s="15" t="s">
        <v>92</v>
      </c>
      <c r="C8" s="15" t="s">
        <v>41</v>
      </c>
      <c r="D8" s="15" t="s">
        <v>40</v>
      </c>
      <c r="E8" s="16">
        <v>36</v>
      </c>
      <c r="F8" s="16">
        <v>35</v>
      </c>
      <c r="G8" s="16">
        <v>0</v>
      </c>
      <c r="H8" s="16">
        <v>50</v>
      </c>
      <c r="I8" s="16">
        <v>50</v>
      </c>
      <c r="J8" s="16">
        <v>50</v>
      </c>
      <c r="K8" s="16">
        <v>30</v>
      </c>
      <c r="L8" s="16">
        <v>25</v>
      </c>
      <c r="M8" s="16">
        <v>65</v>
      </c>
      <c r="N8" s="11">
        <f t="shared" si="0"/>
        <v>341</v>
      </c>
      <c r="O8" s="18">
        <v>4.8980324074074074E-3</v>
      </c>
      <c r="P8" s="13"/>
    </row>
    <row r="9" spans="1:16" x14ac:dyDescent="0.3">
      <c r="A9" s="14">
        <v>11</v>
      </c>
      <c r="B9" s="15" t="s">
        <v>42</v>
      </c>
      <c r="C9" s="15" t="s">
        <v>43</v>
      </c>
      <c r="D9" s="15" t="s">
        <v>40</v>
      </c>
      <c r="E9" s="16">
        <v>34</v>
      </c>
      <c r="F9" s="16">
        <v>30</v>
      </c>
      <c r="G9" s="16">
        <v>0</v>
      </c>
      <c r="H9" s="16">
        <v>50</v>
      </c>
      <c r="I9" s="16">
        <v>50</v>
      </c>
      <c r="J9" s="16">
        <v>25</v>
      </c>
      <c r="K9" s="16">
        <v>40</v>
      </c>
      <c r="L9" s="16">
        <v>45</v>
      </c>
      <c r="M9" s="16">
        <v>79</v>
      </c>
      <c r="N9" s="11">
        <f t="shared" si="0"/>
        <v>353</v>
      </c>
      <c r="O9" s="18">
        <v>3.6346064814814813E-3</v>
      </c>
      <c r="P9" s="13"/>
    </row>
    <row r="10" spans="1:16" x14ac:dyDescent="0.3">
      <c r="A10" s="14">
        <v>13</v>
      </c>
      <c r="B10" s="15" t="s">
        <v>46</v>
      </c>
      <c r="C10" s="15" t="s">
        <v>47</v>
      </c>
      <c r="D10" s="15" t="s">
        <v>48</v>
      </c>
      <c r="E10" s="16">
        <v>28</v>
      </c>
      <c r="F10" s="16">
        <v>0</v>
      </c>
      <c r="G10" s="16">
        <v>0</v>
      </c>
      <c r="H10" s="16">
        <v>45</v>
      </c>
      <c r="I10" s="16">
        <v>50</v>
      </c>
      <c r="J10" s="16">
        <v>45</v>
      </c>
      <c r="K10" s="16">
        <v>0</v>
      </c>
      <c r="L10" s="16">
        <v>0</v>
      </c>
      <c r="M10" s="16">
        <v>66</v>
      </c>
      <c r="N10" s="11">
        <f t="shared" si="0"/>
        <v>234</v>
      </c>
      <c r="O10" s="18">
        <v>5.1809027777777773E-3</v>
      </c>
      <c r="P10" s="13"/>
    </row>
    <row r="11" spans="1:16" x14ac:dyDescent="0.3">
      <c r="A11" s="14">
        <v>15</v>
      </c>
      <c r="B11" s="15" t="s">
        <v>49</v>
      </c>
      <c r="C11" s="15" t="s">
        <v>50</v>
      </c>
      <c r="D11" s="15" t="s">
        <v>48</v>
      </c>
      <c r="E11" s="16">
        <v>36</v>
      </c>
      <c r="F11" s="16">
        <v>5</v>
      </c>
      <c r="G11" s="16">
        <v>35</v>
      </c>
      <c r="H11" s="16">
        <v>50</v>
      </c>
      <c r="I11" s="16">
        <v>50</v>
      </c>
      <c r="J11" s="16">
        <v>50</v>
      </c>
      <c r="K11" s="16">
        <v>45</v>
      </c>
      <c r="L11" s="16">
        <v>45</v>
      </c>
      <c r="M11" s="16">
        <v>76</v>
      </c>
      <c r="N11" s="11">
        <f t="shared" si="0"/>
        <v>392</v>
      </c>
      <c r="O11" s="18">
        <v>5.56574074074074E-3</v>
      </c>
      <c r="P11" s="13">
        <v>1</v>
      </c>
    </row>
    <row r="12" spans="1:16" x14ac:dyDescent="0.3">
      <c r="A12" s="14">
        <v>19</v>
      </c>
      <c r="B12" s="15" t="s">
        <v>59</v>
      </c>
      <c r="C12" s="15" t="s">
        <v>60</v>
      </c>
      <c r="D12" s="15" t="s">
        <v>58</v>
      </c>
      <c r="E12" s="16">
        <v>26</v>
      </c>
      <c r="F12" s="16">
        <v>15</v>
      </c>
      <c r="G12" s="16">
        <v>0</v>
      </c>
      <c r="H12" s="16">
        <v>50</v>
      </c>
      <c r="I12" s="16">
        <v>50</v>
      </c>
      <c r="J12" s="16">
        <v>35</v>
      </c>
      <c r="K12" s="16">
        <v>0</v>
      </c>
      <c r="L12" s="16">
        <v>35</v>
      </c>
      <c r="M12" s="16">
        <v>73</v>
      </c>
      <c r="N12" s="11">
        <f t="shared" si="0"/>
        <v>284</v>
      </c>
      <c r="O12" s="18">
        <v>5.5569444444444451E-3</v>
      </c>
      <c r="P12" s="13"/>
    </row>
    <row r="13" spans="1:16" x14ac:dyDescent="0.3">
      <c r="A13" s="14">
        <v>20</v>
      </c>
      <c r="B13" s="15" t="s">
        <v>63</v>
      </c>
      <c r="C13" s="15" t="s">
        <v>64</v>
      </c>
      <c r="D13" s="15" t="s">
        <v>58</v>
      </c>
      <c r="E13" s="16">
        <v>34</v>
      </c>
      <c r="F13" s="16">
        <v>20</v>
      </c>
      <c r="G13" s="16">
        <v>25</v>
      </c>
      <c r="H13" s="16">
        <v>50</v>
      </c>
      <c r="I13" s="16">
        <v>50</v>
      </c>
      <c r="J13" s="16">
        <v>50</v>
      </c>
      <c r="K13" s="16">
        <v>35</v>
      </c>
      <c r="L13" s="16">
        <v>40</v>
      </c>
      <c r="M13" s="16">
        <v>73</v>
      </c>
      <c r="N13" s="11">
        <f t="shared" si="0"/>
        <v>377</v>
      </c>
      <c r="O13" s="18">
        <v>3.5565972222222227E-3</v>
      </c>
      <c r="P13" s="13">
        <v>3</v>
      </c>
    </row>
    <row r="14" spans="1:16" x14ac:dyDescent="0.3">
      <c r="A14" s="14">
        <v>21</v>
      </c>
      <c r="B14" s="15" t="s">
        <v>61</v>
      </c>
      <c r="C14" s="15" t="s">
        <v>62</v>
      </c>
      <c r="D14" s="15" t="s">
        <v>58</v>
      </c>
      <c r="E14" s="16">
        <v>28</v>
      </c>
      <c r="F14" s="16">
        <v>10</v>
      </c>
      <c r="G14" s="16">
        <v>0</v>
      </c>
      <c r="H14" s="16">
        <v>45</v>
      </c>
      <c r="I14" s="16">
        <v>50</v>
      </c>
      <c r="J14" s="16">
        <v>30</v>
      </c>
      <c r="K14" s="16">
        <v>15</v>
      </c>
      <c r="L14" s="16">
        <v>30</v>
      </c>
      <c r="M14" s="16">
        <v>74</v>
      </c>
      <c r="N14" s="11">
        <f t="shared" si="0"/>
        <v>282</v>
      </c>
      <c r="O14" s="18">
        <v>5.9226851851851845E-3</v>
      </c>
      <c r="P14" s="13"/>
    </row>
    <row r="15" spans="1:16" x14ac:dyDescent="0.3">
      <c r="A15" s="14">
        <v>22</v>
      </c>
      <c r="B15" s="15" t="s">
        <v>65</v>
      </c>
      <c r="C15" s="15" t="s">
        <v>66</v>
      </c>
      <c r="D15" s="15" t="s">
        <v>58</v>
      </c>
      <c r="E15" s="16">
        <v>28</v>
      </c>
      <c r="F15" s="16">
        <v>45</v>
      </c>
      <c r="G15" s="16">
        <v>0</v>
      </c>
      <c r="H15" s="16">
        <v>50</v>
      </c>
      <c r="I15" s="16">
        <v>50</v>
      </c>
      <c r="J15" s="16">
        <v>50</v>
      </c>
      <c r="K15" s="16">
        <v>35</v>
      </c>
      <c r="L15" s="16">
        <v>50</v>
      </c>
      <c r="M15" s="16">
        <v>73</v>
      </c>
      <c r="N15" s="11">
        <f t="shared" si="0"/>
        <v>381</v>
      </c>
      <c r="O15" s="19">
        <v>0.20833333333333334</v>
      </c>
      <c r="P15" s="13">
        <v>2</v>
      </c>
    </row>
    <row r="16" spans="1:16" x14ac:dyDescent="0.3">
      <c r="A16" s="16">
        <v>27</v>
      </c>
      <c r="B16" s="15" t="s">
        <v>71</v>
      </c>
      <c r="C16" s="15" t="s">
        <v>72</v>
      </c>
      <c r="D16" s="15" t="s">
        <v>73</v>
      </c>
      <c r="E16" s="16">
        <v>32</v>
      </c>
      <c r="F16" s="16">
        <v>0</v>
      </c>
      <c r="G16" s="16">
        <v>0</v>
      </c>
      <c r="H16" s="16">
        <v>35</v>
      </c>
      <c r="I16" s="16">
        <v>50</v>
      </c>
      <c r="J16" s="16">
        <v>25</v>
      </c>
      <c r="K16" s="16">
        <v>0</v>
      </c>
      <c r="L16" s="16">
        <v>0</v>
      </c>
      <c r="M16" s="16">
        <v>33</v>
      </c>
      <c r="N16" s="11">
        <f t="shared" si="0"/>
        <v>175</v>
      </c>
      <c r="O16" s="18">
        <v>8.3370370370370369E-3</v>
      </c>
      <c r="P16" s="13"/>
    </row>
    <row r="17" spans="1:16" x14ac:dyDescent="0.3">
      <c r="A17" s="14">
        <v>28</v>
      </c>
      <c r="B17" s="15" t="s">
        <v>74</v>
      </c>
      <c r="C17" s="15" t="s">
        <v>75</v>
      </c>
      <c r="D17" s="15" t="s">
        <v>76</v>
      </c>
      <c r="E17" s="16">
        <v>30</v>
      </c>
      <c r="F17" s="16">
        <v>30</v>
      </c>
      <c r="G17" s="16">
        <v>0</v>
      </c>
      <c r="H17" s="16">
        <v>50</v>
      </c>
      <c r="I17" s="16">
        <v>50</v>
      </c>
      <c r="J17" s="16">
        <v>45</v>
      </c>
      <c r="K17" s="16">
        <v>30</v>
      </c>
      <c r="L17" s="16">
        <v>30</v>
      </c>
      <c r="M17" s="16">
        <v>75</v>
      </c>
      <c r="N17" s="11">
        <f t="shared" si="0"/>
        <v>340</v>
      </c>
      <c r="O17" s="18">
        <v>3.7243055555555558E-3</v>
      </c>
      <c r="P17" s="13"/>
    </row>
    <row r="18" spans="1:16" x14ac:dyDescent="0.3">
      <c r="A18" s="14">
        <v>29</v>
      </c>
      <c r="B18" s="15" t="s">
        <v>77</v>
      </c>
      <c r="C18" s="15" t="s">
        <v>78</v>
      </c>
      <c r="D18" s="15" t="s">
        <v>76</v>
      </c>
      <c r="E18" s="16">
        <v>30</v>
      </c>
      <c r="F18" s="16">
        <v>10</v>
      </c>
      <c r="G18" s="16">
        <v>0</v>
      </c>
      <c r="H18" s="16">
        <v>45</v>
      </c>
      <c r="I18" s="16">
        <v>50</v>
      </c>
      <c r="J18" s="16">
        <v>45</v>
      </c>
      <c r="K18" s="16">
        <v>50</v>
      </c>
      <c r="L18" s="16">
        <v>40</v>
      </c>
      <c r="M18" s="16">
        <v>61</v>
      </c>
      <c r="N18" s="11">
        <f t="shared" si="0"/>
        <v>331</v>
      </c>
      <c r="O18" s="18">
        <v>4.1493055555555554E-3</v>
      </c>
      <c r="P18" s="13"/>
    </row>
    <row r="19" spans="1:16" x14ac:dyDescent="0.3">
      <c r="A19" s="14">
        <v>30</v>
      </c>
      <c r="B19" s="15" t="s">
        <v>33</v>
      </c>
      <c r="C19" s="15" t="s">
        <v>79</v>
      </c>
      <c r="D19" s="15" t="s">
        <v>76</v>
      </c>
      <c r="E19" s="16">
        <v>30</v>
      </c>
      <c r="F19" s="16">
        <v>0</v>
      </c>
      <c r="G19" s="16">
        <v>0</v>
      </c>
      <c r="H19" s="16">
        <v>50</v>
      </c>
      <c r="I19" s="16">
        <v>50</v>
      </c>
      <c r="J19" s="16">
        <v>45</v>
      </c>
      <c r="K19" s="16">
        <v>35</v>
      </c>
      <c r="L19" s="16">
        <v>35</v>
      </c>
      <c r="M19" s="16">
        <v>55</v>
      </c>
      <c r="N19" s="11">
        <f t="shared" si="0"/>
        <v>300</v>
      </c>
      <c r="O19" s="18">
        <v>4.8098379629629628E-3</v>
      </c>
      <c r="P19" s="13"/>
    </row>
    <row r="20" spans="1:16" x14ac:dyDescent="0.3">
      <c r="A20" s="14">
        <v>31</v>
      </c>
      <c r="B20" s="15" t="s">
        <v>80</v>
      </c>
      <c r="C20" s="15" t="s">
        <v>81</v>
      </c>
      <c r="D20" s="15" t="s">
        <v>76</v>
      </c>
      <c r="E20" s="16">
        <v>32</v>
      </c>
      <c r="F20" s="16">
        <v>10</v>
      </c>
      <c r="G20" s="16">
        <v>0</v>
      </c>
      <c r="H20" s="16">
        <v>50</v>
      </c>
      <c r="I20" s="16">
        <v>50</v>
      </c>
      <c r="J20" s="16">
        <v>25</v>
      </c>
      <c r="K20" s="16">
        <v>50</v>
      </c>
      <c r="L20" s="16">
        <v>35</v>
      </c>
      <c r="M20" s="16">
        <v>48</v>
      </c>
      <c r="N20" s="11">
        <f t="shared" si="0"/>
        <v>300</v>
      </c>
      <c r="O20" s="18">
        <v>4.0524305555555548E-3</v>
      </c>
      <c r="P20" s="13"/>
    </row>
    <row r="21" spans="1:16" x14ac:dyDescent="0.3">
      <c r="A21" s="14">
        <v>39</v>
      </c>
      <c r="B21" s="15" t="s">
        <v>31</v>
      </c>
      <c r="C21" s="15" t="s">
        <v>85</v>
      </c>
      <c r="D21" s="15" t="s">
        <v>84</v>
      </c>
      <c r="E21" s="16">
        <v>30</v>
      </c>
      <c r="F21" s="16">
        <v>10</v>
      </c>
      <c r="G21" s="16">
        <v>0</v>
      </c>
      <c r="H21" s="16">
        <v>50</v>
      </c>
      <c r="I21" s="16">
        <v>50</v>
      </c>
      <c r="J21" s="16">
        <v>50</v>
      </c>
      <c r="K21" s="16">
        <v>45</v>
      </c>
      <c r="L21" s="16">
        <v>0</v>
      </c>
      <c r="M21" s="16">
        <v>25</v>
      </c>
      <c r="N21" s="11">
        <f t="shared" si="0"/>
        <v>260</v>
      </c>
      <c r="O21" s="18">
        <v>5.8613425925925925E-3</v>
      </c>
      <c r="P21" s="13"/>
    </row>
    <row r="22" spans="1:16" ht="25.8" x14ac:dyDescent="0.5">
      <c r="A22" s="21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</row>
    <row r="23" spans="1:16" s="8" customFormat="1" ht="18" x14ac:dyDescent="0.35">
      <c r="A23" s="6" t="s">
        <v>15</v>
      </c>
      <c r="B23" s="6" t="s">
        <v>0</v>
      </c>
      <c r="C23" s="6" t="s">
        <v>1</v>
      </c>
      <c r="D23" s="6" t="s">
        <v>2</v>
      </c>
      <c r="E23" s="6" t="s">
        <v>16</v>
      </c>
      <c r="F23" s="6" t="s">
        <v>3</v>
      </c>
      <c r="G23" s="6" t="s">
        <v>4</v>
      </c>
      <c r="H23" s="6" t="s">
        <v>5</v>
      </c>
      <c r="I23" s="6" t="s">
        <v>6</v>
      </c>
      <c r="J23" s="6" t="s">
        <v>7</v>
      </c>
      <c r="K23" s="6" t="s">
        <v>8</v>
      </c>
      <c r="L23" s="6" t="s">
        <v>9</v>
      </c>
      <c r="M23" s="6" t="s">
        <v>17</v>
      </c>
      <c r="N23" s="6" t="s">
        <v>10</v>
      </c>
      <c r="O23" s="6" t="s">
        <v>11</v>
      </c>
      <c r="P23" s="7" t="s">
        <v>22</v>
      </c>
    </row>
    <row r="24" spans="1:16" s="1" customFormat="1" x14ac:dyDescent="0.3">
      <c r="A24" s="16">
        <v>6</v>
      </c>
      <c r="B24" s="15" t="s">
        <v>33</v>
      </c>
      <c r="C24" s="15" t="s">
        <v>34</v>
      </c>
      <c r="D24" s="15" t="s">
        <v>32</v>
      </c>
      <c r="E24" s="16">
        <v>28</v>
      </c>
      <c r="F24" s="16">
        <v>35</v>
      </c>
      <c r="G24" s="16">
        <v>10</v>
      </c>
      <c r="H24" s="16">
        <v>20</v>
      </c>
      <c r="I24" s="16">
        <v>50</v>
      </c>
      <c r="J24" s="16">
        <v>50</v>
      </c>
      <c r="K24" s="16">
        <v>25</v>
      </c>
      <c r="L24" s="16">
        <v>45</v>
      </c>
      <c r="M24" s="16">
        <v>63</v>
      </c>
      <c r="N24" s="16">
        <f>SUM(E24:M24)</f>
        <v>326</v>
      </c>
      <c r="O24" s="18">
        <v>4.048726851851852E-3</v>
      </c>
      <c r="P24" s="13">
        <v>3</v>
      </c>
    </row>
    <row r="25" spans="1:16" s="1" customFormat="1" x14ac:dyDescent="0.3">
      <c r="A25" s="16">
        <v>12</v>
      </c>
      <c r="B25" s="15" t="s">
        <v>44</v>
      </c>
      <c r="C25" s="15" t="s">
        <v>45</v>
      </c>
      <c r="D25" s="15" t="s">
        <v>48</v>
      </c>
      <c r="E25" s="16">
        <v>34</v>
      </c>
      <c r="F25" s="16">
        <v>20</v>
      </c>
      <c r="G25" s="16">
        <v>0</v>
      </c>
      <c r="H25" s="16">
        <v>50</v>
      </c>
      <c r="I25" s="16">
        <v>50</v>
      </c>
      <c r="J25" s="16">
        <v>50</v>
      </c>
      <c r="K25" s="16">
        <v>50</v>
      </c>
      <c r="L25" s="16">
        <v>30</v>
      </c>
      <c r="M25" s="16">
        <v>79</v>
      </c>
      <c r="N25" s="16">
        <f t="shared" ref="N25:N30" si="1">SUM(E25:M25)</f>
        <v>363</v>
      </c>
      <c r="O25" s="18">
        <v>4.8813657407407408E-3</v>
      </c>
      <c r="P25" s="13">
        <v>1</v>
      </c>
    </row>
    <row r="26" spans="1:16" s="1" customFormat="1" x14ac:dyDescent="0.3">
      <c r="A26" s="16">
        <v>16</v>
      </c>
      <c r="B26" s="15" t="s">
        <v>51</v>
      </c>
      <c r="C26" s="15" t="s">
        <v>52</v>
      </c>
      <c r="D26" s="15" t="s">
        <v>53</v>
      </c>
      <c r="E26" s="16">
        <v>36</v>
      </c>
      <c r="F26" s="16">
        <v>0</v>
      </c>
      <c r="G26" s="16">
        <v>30</v>
      </c>
      <c r="H26" s="16">
        <v>45</v>
      </c>
      <c r="I26" s="16">
        <v>50</v>
      </c>
      <c r="J26" s="16">
        <v>50</v>
      </c>
      <c r="K26" s="16">
        <v>20</v>
      </c>
      <c r="L26" s="16">
        <v>40</v>
      </c>
      <c r="M26" s="16">
        <v>74</v>
      </c>
      <c r="N26" s="16">
        <f t="shared" si="1"/>
        <v>345</v>
      </c>
      <c r="O26" s="18">
        <v>6.6094907407407413E-3</v>
      </c>
      <c r="P26" s="13">
        <v>2</v>
      </c>
    </row>
    <row r="27" spans="1:16" s="1" customFormat="1" x14ac:dyDescent="0.3">
      <c r="A27" s="16">
        <v>17</v>
      </c>
      <c r="B27" s="15" t="s">
        <v>54</v>
      </c>
      <c r="C27" s="15" t="s">
        <v>55</v>
      </c>
      <c r="D27" s="15" t="s">
        <v>53</v>
      </c>
      <c r="E27" s="16">
        <v>30</v>
      </c>
      <c r="F27" s="16">
        <v>25</v>
      </c>
      <c r="G27" s="16">
        <v>30</v>
      </c>
      <c r="H27" s="16">
        <v>40</v>
      </c>
      <c r="I27" s="16">
        <v>45</v>
      </c>
      <c r="J27" s="16">
        <v>40</v>
      </c>
      <c r="K27" s="16">
        <v>0</v>
      </c>
      <c r="L27" s="16">
        <v>35</v>
      </c>
      <c r="M27" s="16">
        <v>63</v>
      </c>
      <c r="N27" s="16">
        <f t="shared" si="1"/>
        <v>308</v>
      </c>
      <c r="O27" s="18">
        <v>7.0307870370370368E-3</v>
      </c>
      <c r="P27" s="13"/>
    </row>
    <row r="28" spans="1:16" s="1" customFormat="1" x14ac:dyDescent="0.3">
      <c r="A28" s="16">
        <v>18</v>
      </c>
      <c r="B28" s="15" t="s">
        <v>56</v>
      </c>
      <c r="C28" s="15" t="s">
        <v>57</v>
      </c>
      <c r="D28" s="15" t="s">
        <v>58</v>
      </c>
      <c r="E28" s="16">
        <v>42</v>
      </c>
      <c r="F28" s="16">
        <v>15</v>
      </c>
      <c r="G28" s="16">
        <v>0</v>
      </c>
      <c r="H28" s="16">
        <v>50</v>
      </c>
      <c r="I28" s="16">
        <v>50</v>
      </c>
      <c r="J28" s="16">
        <v>50</v>
      </c>
      <c r="K28" s="16">
        <v>10</v>
      </c>
      <c r="L28" s="16">
        <v>25</v>
      </c>
      <c r="M28" s="16">
        <v>69</v>
      </c>
      <c r="N28" s="16">
        <f t="shared" si="1"/>
        <v>311</v>
      </c>
      <c r="O28" s="18">
        <v>4.7635416666666668E-3</v>
      </c>
      <c r="P28" s="13"/>
    </row>
    <row r="29" spans="1:16" s="1" customFormat="1" x14ac:dyDescent="0.3">
      <c r="A29" s="16">
        <v>38</v>
      </c>
      <c r="B29" s="15" t="s">
        <v>82</v>
      </c>
      <c r="C29" s="15" t="s">
        <v>83</v>
      </c>
      <c r="D29" s="15" t="s">
        <v>84</v>
      </c>
      <c r="E29" s="16">
        <v>28</v>
      </c>
      <c r="F29" s="16">
        <v>0</v>
      </c>
      <c r="G29" s="16">
        <v>15</v>
      </c>
      <c r="H29" s="16">
        <v>45</v>
      </c>
      <c r="I29" s="16">
        <v>50</v>
      </c>
      <c r="J29" s="16">
        <v>45</v>
      </c>
      <c r="K29" s="16">
        <v>0</v>
      </c>
      <c r="L29" s="16">
        <v>50</v>
      </c>
      <c r="M29" s="16">
        <v>73</v>
      </c>
      <c r="N29" s="16">
        <f t="shared" si="1"/>
        <v>306</v>
      </c>
      <c r="O29" s="18">
        <v>5.5340277777777775E-3</v>
      </c>
      <c r="P29" s="13"/>
    </row>
    <row r="30" spans="1:16" s="1" customFormat="1" x14ac:dyDescent="0.3">
      <c r="A30" s="16">
        <v>41</v>
      </c>
      <c r="B30" s="15" t="s">
        <v>88</v>
      </c>
      <c r="C30" s="15" t="s">
        <v>87</v>
      </c>
      <c r="D30" s="15" t="s">
        <v>70</v>
      </c>
      <c r="E30" s="16">
        <v>26</v>
      </c>
      <c r="F30" s="16">
        <v>0</v>
      </c>
      <c r="G30" s="16">
        <v>15</v>
      </c>
      <c r="H30" s="16">
        <v>50</v>
      </c>
      <c r="I30" s="16">
        <v>50</v>
      </c>
      <c r="J30" s="16">
        <v>25</v>
      </c>
      <c r="K30" s="16">
        <v>15</v>
      </c>
      <c r="L30" s="16">
        <v>30</v>
      </c>
      <c r="M30" s="16">
        <v>79</v>
      </c>
      <c r="N30" s="16">
        <f t="shared" si="1"/>
        <v>290</v>
      </c>
      <c r="O30" s="18">
        <v>4.112731481481482E-3</v>
      </c>
      <c r="P30" s="13"/>
    </row>
    <row r="31" spans="1:16" ht="25.8" x14ac:dyDescent="0.5">
      <c r="A31" s="21" t="s">
        <v>14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</row>
    <row r="32" spans="1:16" s="8" customFormat="1" ht="18" x14ac:dyDescent="0.35">
      <c r="A32" s="6" t="s">
        <v>15</v>
      </c>
      <c r="B32" s="6" t="s">
        <v>0</v>
      </c>
      <c r="C32" s="6" t="s">
        <v>1</v>
      </c>
      <c r="D32" s="6" t="s">
        <v>2</v>
      </c>
      <c r="E32" s="6" t="s">
        <v>16</v>
      </c>
      <c r="F32" s="6" t="s">
        <v>3</v>
      </c>
      <c r="G32" s="6" t="s">
        <v>4</v>
      </c>
      <c r="H32" s="6" t="s">
        <v>5</v>
      </c>
      <c r="I32" s="6" t="s">
        <v>6</v>
      </c>
      <c r="J32" s="6" t="s">
        <v>7</v>
      </c>
      <c r="K32" s="6" t="s">
        <v>8</v>
      </c>
      <c r="L32" s="6" t="s">
        <v>9</v>
      </c>
      <c r="M32" s="6" t="s">
        <v>17</v>
      </c>
      <c r="N32" s="6" t="s">
        <v>10</v>
      </c>
      <c r="O32" s="6" t="s">
        <v>11</v>
      </c>
      <c r="P32" s="7" t="s">
        <v>22</v>
      </c>
    </row>
    <row r="33" spans="1:16" x14ac:dyDescent="0.3">
      <c r="A33" s="16">
        <v>2</v>
      </c>
      <c r="B33" s="15" t="s">
        <v>23</v>
      </c>
      <c r="C33" s="15" t="s">
        <v>24</v>
      </c>
      <c r="D33" s="15" t="s">
        <v>25</v>
      </c>
      <c r="E33" s="16">
        <v>34</v>
      </c>
      <c r="F33" s="16">
        <v>0</v>
      </c>
      <c r="G33" s="16">
        <v>0</v>
      </c>
      <c r="H33" s="16">
        <v>35</v>
      </c>
      <c r="I33" s="16">
        <v>50</v>
      </c>
      <c r="J33" s="16">
        <v>50</v>
      </c>
      <c r="K33" s="16">
        <v>35</v>
      </c>
      <c r="L33" s="16">
        <v>25</v>
      </c>
      <c r="M33" s="16">
        <v>79</v>
      </c>
      <c r="N33" s="16">
        <f>SUM(E33:M33)</f>
        <v>308</v>
      </c>
      <c r="O33" s="18">
        <v>5.4285879629629641E-3</v>
      </c>
      <c r="P33" s="13">
        <v>1</v>
      </c>
    </row>
    <row r="34" spans="1:16" x14ac:dyDescent="0.3">
      <c r="A34" s="16">
        <v>3</v>
      </c>
      <c r="B34" s="15" t="s">
        <v>26</v>
      </c>
      <c r="C34" s="15" t="s">
        <v>27</v>
      </c>
      <c r="D34" s="15" t="s">
        <v>25</v>
      </c>
      <c r="E34" s="16">
        <v>32</v>
      </c>
      <c r="F34" s="16">
        <v>0</v>
      </c>
      <c r="G34" s="16">
        <v>0</v>
      </c>
      <c r="H34" s="16">
        <v>40</v>
      </c>
      <c r="I34" s="16">
        <v>50</v>
      </c>
      <c r="J34" s="16">
        <v>35</v>
      </c>
      <c r="K34" s="16">
        <v>35</v>
      </c>
      <c r="L34" s="16">
        <v>0</v>
      </c>
      <c r="M34" s="16">
        <v>70</v>
      </c>
      <c r="N34" s="16">
        <f t="shared" ref="N34:N39" si="2">SUM(E34:M34)</f>
        <v>262</v>
      </c>
      <c r="O34" s="18">
        <v>6.1893518518518521E-3</v>
      </c>
      <c r="P34" s="13"/>
    </row>
    <row r="35" spans="1:16" x14ac:dyDescent="0.3">
      <c r="A35" s="16">
        <v>4</v>
      </c>
      <c r="B35" s="15" t="s">
        <v>28</v>
      </c>
      <c r="C35" s="15" t="s">
        <v>29</v>
      </c>
      <c r="D35" s="15" t="s">
        <v>25</v>
      </c>
      <c r="E35" s="16">
        <v>26</v>
      </c>
      <c r="F35" s="16">
        <v>20</v>
      </c>
      <c r="G35" s="16">
        <v>0</v>
      </c>
      <c r="H35" s="16">
        <v>15</v>
      </c>
      <c r="I35" s="16">
        <v>45</v>
      </c>
      <c r="J35" s="16">
        <v>50</v>
      </c>
      <c r="K35" s="16">
        <v>35</v>
      </c>
      <c r="L35" s="16">
        <v>30</v>
      </c>
      <c r="M35" s="16">
        <v>72</v>
      </c>
      <c r="N35" s="16">
        <f t="shared" si="2"/>
        <v>293</v>
      </c>
      <c r="O35" s="18">
        <v>5.2699074074074072E-3</v>
      </c>
      <c r="P35" s="13">
        <v>3</v>
      </c>
    </row>
    <row r="36" spans="1:16" ht="15" customHeight="1" x14ac:dyDescent="0.3">
      <c r="A36" s="16">
        <v>7</v>
      </c>
      <c r="B36" s="15" t="s">
        <v>35</v>
      </c>
      <c r="C36" s="15" t="s">
        <v>36</v>
      </c>
      <c r="D36" s="15" t="s">
        <v>37</v>
      </c>
      <c r="E36" s="16">
        <v>34</v>
      </c>
      <c r="F36" s="16">
        <v>5</v>
      </c>
      <c r="G36" s="16">
        <v>0</v>
      </c>
      <c r="H36" s="16">
        <v>30</v>
      </c>
      <c r="I36" s="16">
        <v>40</v>
      </c>
      <c r="J36" s="16">
        <v>45</v>
      </c>
      <c r="K36" s="16">
        <v>35</v>
      </c>
      <c r="L36" s="16">
        <v>25</v>
      </c>
      <c r="M36" s="16">
        <v>72</v>
      </c>
      <c r="N36" s="16">
        <f t="shared" si="2"/>
        <v>286</v>
      </c>
      <c r="O36" s="18">
        <v>6.1032407407407398E-3</v>
      </c>
      <c r="P36" s="13"/>
    </row>
    <row r="37" spans="1:16" x14ac:dyDescent="0.3">
      <c r="A37" s="16">
        <v>23</v>
      </c>
      <c r="B37" s="15" t="s">
        <v>59</v>
      </c>
      <c r="C37" s="15" t="s">
        <v>29</v>
      </c>
      <c r="D37" s="15" t="s">
        <v>67</v>
      </c>
      <c r="E37" s="16">
        <v>36</v>
      </c>
      <c r="F37" s="16">
        <v>0</v>
      </c>
      <c r="G37" s="16">
        <v>0</v>
      </c>
      <c r="H37" s="16">
        <v>35</v>
      </c>
      <c r="I37" s="16">
        <v>40</v>
      </c>
      <c r="J37" s="16">
        <v>25</v>
      </c>
      <c r="K37" s="16">
        <v>35</v>
      </c>
      <c r="L37" s="16">
        <v>50</v>
      </c>
      <c r="M37" s="16">
        <v>62</v>
      </c>
      <c r="N37" s="16">
        <f t="shared" si="2"/>
        <v>283</v>
      </c>
      <c r="O37" s="18">
        <v>6.9987268518518523E-3</v>
      </c>
      <c r="P37" s="13"/>
    </row>
    <row r="38" spans="1:16" x14ac:dyDescent="0.3">
      <c r="A38" s="16">
        <v>25</v>
      </c>
      <c r="B38" s="15" t="s">
        <v>68</v>
      </c>
      <c r="C38" s="15" t="s">
        <v>69</v>
      </c>
      <c r="D38" s="15" t="s">
        <v>67</v>
      </c>
      <c r="E38" s="16">
        <v>36</v>
      </c>
      <c r="F38" s="16">
        <v>25</v>
      </c>
      <c r="G38" s="16">
        <v>0</v>
      </c>
      <c r="H38" s="16">
        <v>40</v>
      </c>
      <c r="I38" s="16">
        <v>35</v>
      </c>
      <c r="J38" s="16">
        <v>45</v>
      </c>
      <c r="K38" s="16">
        <v>35</v>
      </c>
      <c r="L38" s="16">
        <v>25</v>
      </c>
      <c r="M38" s="16">
        <v>61</v>
      </c>
      <c r="N38" s="16">
        <f t="shared" si="2"/>
        <v>302</v>
      </c>
      <c r="O38" s="18">
        <v>4.4425925925925926E-3</v>
      </c>
      <c r="P38" s="13">
        <v>2</v>
      </c>
    </row>
    <row r="39" spans="1:16" x14ac:dyDescent="0.3">
      <c r="A39" s="16">
        <v>40</v>
      </c>
      <c r="B39" s="15" t="s">
        <v>90</v>
      </c>
      <c r="C39" s="15" t="s">
        <v>86</v>
      </c>
      <c r="D39" s="15" t="s">
        <v>84</v>
      </c>
      <c r="E39" s="16">
        <v>34</v>
      </c>
      <c r="F39" s="16">
        <v>5</v>
      </c>
      <c r="G39" s="16">
        <v>0</v>
      </c>
      <c r="H39" s="16">
        <v>25</v>
      </c>
      <c r="I39" s="16">
        <v>20</v>
      </c>
      <c r="J39" s="16">
        <v>25</v>
      </c>
      <c r="K39" s="16">
        <v>50</v>
      </c>
      <c r="L39" s="16">
        <v>0</v>
      </c>
      <c r="M39" s="16">
        <v>66</v>
      </c>
      <c r="N39" s="16">
        <f t="shared" si="2"/>
        <v>225</v>
      </c>
      <c r="O39" s="18">
        <v>8.5624999999999989E-3</v>
      </c>
      <c r="P39" s="13"/>
    </row>
  </sheetData>
  <mergeCells count="3">
    <mergeCell ref="A2:O2"/>
    <mergeCell ref="A22:O22"/>
    <mergeCell ref="A31:O31"/>
  </mergeCells>
  <pageMargins left="0.25" right="0.25" top="0.75" bottom="0.75" header="0.3" footer="0.3"/>
  <pageSetup paperSize="3" scale="89" fitToHeight="0" orientation="landscape" r:id="rId1"/>
  <headerFooter>
    <oddHeader xml:space="preserve">&amp;C&amp;"-,Bold"&amp;22 2023 California Road-E-O&amp;"-,Regular"&amp;11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Top Finishers</vt:lpstr>
      <vt:lpstr>Summary</vt:lpstr>
      <vt:lpstr>All Scores</vt:lpstr>
      <vt:lpstr>'All Scores'!Print_Area</vt:lpstr>
      <vt:lpstr>Summary!Print_Area</vt:lpstr>
      <vt:lpstr>'Top Finishers'!Print_Area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Loreto</dc:creator>
  <cp:lastModifiedBy>St. John, Melissa</cp:lastModifiedBy>
  <cp:lastPrinted>2023-08-28T23:09:14Z</cp:lastPrinted>
  <dcterms:created xsi:type="dcterms:W3CDTF">2023-06-29T22:01:04Z</dcterms:created>
  <dcterms:modified xsi:type="dcterms:W3CDTF">2023-09-01T22:48:28Z</dcterms:modified>
</cp:coreProperties>
</file>